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mc:AlternateContent xmlns:mc="http://schemas.openxmlformats.org/markup-compatibility/2006">
    <mc:Choice Requires="x15">
      <x15ac:absPath xmlns:x15ac="http://schemas.microsoft.com/office/spreadsheetml/2010/11/ac" url="I:\CONTRACTS\844 Law Enforcement Uniforms\25844\ITB_RFP\Bonfire Documents\MMP Post Documents\"/>
    </mc:Choice>
  </mc:AlternateContent>
  <xr:revisionPtr revIDLastSave="0" documentId="8_{ADF7B585-F7C4-493E-824D-426E170B2480}" xr6:coauthVersionLast="47" xr6:coauthVersionMax="47" xr10:uidLastSave="{00000000-0000-0000-0000-000000000000}"/>
  <workbookProtection lockStructure="1"/>
  <bookViews>
    <workbookView xWindow="-108" yWindow="-108" windowWidth="23256" windowHeight="12456" xr2:uid="{00000000-000D-0000-FFFF-FFFF00000000}"/>
  </bookViews>
  <sheets>
    <sheet name="Instructions" sheetId="1" r:id="rId1"/>
    <sheet name="Responses" sheetId="2" r:id="rId2"/>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2" l="1"/>
  <c r="L22" i="2" s="1"/>
  <c r="L17" i="2"/>
  <c r="L16" i="2"/>
  <c r="L15" i="2"/>
  <c r="L14" i="2"/>
  <c r="L13" i="2"/>
  <c r="L12" i="2"/>
  <c r="L11" i="2"/>
  <c r="L10" i="2"/>
  <c r="L9" i="2"/>
  <c r="L8" i="2"/>
  <c r="K3" i="2"/>
  <c r="B14" i="2"/>
  <c r="B21" i="2"/>
  <c r="B12" i="2"/>
  <c r="B10" i="2"/>
  <c r="B8" i="2"/>
  <c r="B15" i="2"/>
  <c r="B16" i="2"/>
  <c r="B13" i="2"/>
  <c r="B11" i="2"/>
  <c r="B9" i="2"/>
  <c r="B17" i="2"/>
  <c r="L24" i="2" l="1"/>
  <c r="B3" i="2"/>
  <c r="L18" i="2"/>
</calcChain>
</file>

<file path=xl/sharedStrings.xml><?xml version="1.0" encoding="utf-8"?>
<sst xmlns="http://schemas.openxmlformats.org/spreadsheetml/2006/main" count="69" uniqueCount="56">
  <si>
    <t>633e42ed10e28e7c5fba990034f1029d957e864ce0d6e6604fb4879ec2eccc9356cec2b150951d9e06d2ddecffec36e2ab799defaaf3dce7e070ecb0b1480c0e7wzQp3/T7D1gDyvUzQnfZ5685AT4tiI2p9mJIx6wYVG7iI8e6xM2koxuzyIYH9mW</t>
  </si>
  <si>
    <t>Appendix E2- Alterations &amp; Rank (Required) (BT-04EM)</t>
  </si>
  <si>
    <t>Uniforms are to be made to fit or tailored to fit the individual officer, and include any patches, insignias, buttons, etc. as outlined in Appendix D. As such no additional charge for this service shall be passed on to the ordering agency.
Acceptable alterations under this contract include:
Change of name tape
Alteration of additional hash marks
Replacement patches
Alterations to pants and/or shirts to uniforms from agency "closest" for other officers.</t>
  </si>
  <si>
    <t>Instructions</t>
  </si>
  <si>
    <t>- When pasting content, please use Paste Special as Text without any formatting.
- You can only submit text based responses, please do not use special characters like emojis.
- Please do not change the structure of any of the worksheets. Changing the structure will invalidate your submission.
- Any additional information outside of the given structure of the worksheets will not be visible to the purchaser.
- Please do not save this file in a different format. Saving this file in a different format will invalidate your submission.
- Please follow the instructions provided along with this file to submit it back to Bonfire.
- By default, every item has `No Bid` selected for the `Bid/No Bid Decision` column.
- If you decide to bid on an item, then you must select `Bid` in the `Bid/No Bid Decision` column and all of the other editable cells for the item must contain a valid value.
- If you decide not to bid on an item, then you must select `No Bid` in the `Bid/No Bid Decision` column and all of the other editable cells for the item must be blank.
- Please do not use Excel formulas in your responses.
- If you have any questions regarding the content of this file, please contact the appropriate purchaser.
- If you have any technical problems, please contact Bonfire at Support@GoBonfire.com.</t>
  </si>
  <si>
    <t>Responses</t>
  </si>
  <si>
    <t>Text</t>
  </si>
  <si>
    <t>Numeric</t>
  </si>
  <si>
    <t>Status</t>
  </si>
  <si>
    <t>Bid/No Bid Decision</t>
  </si>
  <si>
    <t>#</t>
  </si>
  <si>
    <t>Alteration Description</t>
  </si>
  <si>
    <t>Quantity Required</t>
  </si>
  <si>
    <t>Unit of Measurement</t>
  </si>
  <si>
    <t>Note</t>
  </si>
  <si>
    <t>Days ARO (receipt to delivery)</t>
  </si>
  <si>
    <t>Unit Price</t>
  </si>
  <si>
    <t>Total Cost</t>
  </si>
  <si>
    <t>Helper:ResponseStatus</t>
  </si>
  <si>
    <t>BidTableItem:BidTableItemID</t>
  </si>
  <si>
    <t>BidTableItemResponse:IsBidding</t>
  </si>
  <si>
    <t>Helper:BidTableBasketOrderWithItemOrder</t>
  </si>
  <si>
    <t>BidTableItem:ItemName</t>
  </si>
  <si>
    <t>BidTableItem:241869</t>
  </si>
  <si>
    <t>BidTableItemResponse:209353</t>
  </si>
  <si>
    <t>BidTableItemResponse:209352</t>
  </si>
  <si>
    <t>BidTableItemResponse:209351</t>
  </si>
  <si>
    <t>BidTableItemResponse:209349</t>
  </si>
  <si>
    <t>BidTableFormula:109516</t>
  </si>
  <si>
    <t>Alterations</t>
  </si>
  <si>
    <t>No Bid</t>
  </si>
  <si>
    <t>#1-1</t>
  </si>
  <si>
    <t xml:space="preserve">
Replace button (1)
</t>
  </si>
  <si>
    <t>#1-2</t>
  </si>
  <si>
    <t xml:space="preserve">
Replace buttons (ALL) (include number of buttons replaced)
</t>
  </si>
  <si>
    <t>#1-3</t>
  </si>
  <si>
    <t xml:space="preserve">
Replace buttons (State Seal)
</t>
  </si>
  <si>
    <t>#1-4</t>
  </si>
  <si>
    <t xml:space="preserve">
Replace Epaulets
</t>
  </si>
  <si>
    <t>#1-5</t>
  </si>
  <si>
    <t xml:space="preserve">
Replace patch (rank, section, name change). Remove old patch, sew on new patch, (Patch Supplied by Agency).
</t>
  </si>
  <si>
    <t>#1-6</t>
  </si>
  <si>
    <t xml:space="preserve">
Repair lining, normal wear and tear (not quality issue).
</t>
  </si>
  <si>
    <t>#1-7</t>
  </si>
  <si>
    <t xml:space="preserve">
Repair hem/seam, normal wear and tear (not quality issue)
</t>
  </si>
  <si>
    <t>#1-8</t>
  </si>
  <si>
    <t xml:space="preserve">
Replace Zipper
</t>
  </si>
  <si>
    <t>#1-9</t>
  </si>
  <si>
    <t xml:space="preserve">
Replace pocket, normal wear and tear.
</t>
  </si>
  <si>
    <t>#1-10</t>
  </si>
  <si>
    <t xml:space="preserve">
Repair pocket
</t>
  </si>
  <si>
    <t>Basket Total</t>
  </si>
  <si>
    <t>Rank Application</t>
  </si>
  <si>
    <t>#2-1</t>
  </si>
  <si>
    <t xml:space="preserve">
Cost to affix agency provided patch
</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</si>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</sst>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00_-"/>
  </numFmts>
  <fonts count="9" x14ac:knownFonts="1">
    <font>
      <sz val="12"/>
      <color rgb="FF000000"/>
      <name val="Arial"/>
    </font>
    <font>
      <b/>
      <sz val="22"/>
      <color rgb="FF404040"/>
      <name val="Arial"/>
    </font>
    <font>
      <b/>
      <sz val="14"/>
      <color rgb="FF404040"/>
      <name val="Arial"/>
    </font>
    <font>
      <b/>
      <sz val="12"/>
      <color rgb="FF000000"/>
      <name val="Arial"/>
    </font>
    <font>
      <b/>
      <sz val="12"/>
      <color rgb="FFFFFFFF"/>
      <name val="Arial"/>
    </font>
    <font>
      <b/>
      <sz val="12"/>
      <color rgb="FF548BA1"/>
      <name val="Arial"/>
    </font>
    <font>
      <b/>
      <sz val="18"/>
      <color rgb="FF404040"/>
      <name val="Arial"/>
    </font>
    <font>
      <b/>
      <sz val="16"/>
      <color rgb="FF000000"/>
      <name val="Arial"/>
    </font>
    <font>
      <b/>
      <sz val="14"/>
      <color rgb="FF000000"/>
      <name val="Arial"/>
    </font>
  </fonts>
  <fills count="7">
    <fill>
      <patternFill patternType="none"/>
    </fill>
    <fill>
      <patternFill patternType="gray125"/>
    </fill>
    <fill>
      <patternFill patternType="solid">
        <fgColor rgb="FFFFFFFF"/>
        <bgColor rgb="FF000000"/>
      </patternFill>
    </fill>
    <fill>
      <patternFill patternType="solid">
        <fgColor rgb="FFF2F2F2"/>
        <bgColor rgb="FF000000"/>
      </patternFill>
    </fill>
    <fill>
      <patternFill patternType="solid">
        <fgColor rgb="FF5FADCF"/>
        <bgColor rgb="FF000000"/>
      </patternFill>
    </fill>
    <fill>
      <patternFill patternType="solid">
        <fgColor rgb="FF548BA1"/>
        <bgColor rgb="FF000000"/>
      </patternFill>
    </fill>
    <fill>
      <patternFill patternType="solid">
        <fgColor rgb="FFBFBFBF"/>
        <bgColor rgb="FF000000"/>
      </patternFill>
    </fill>
  </fills>
  <borders count="3">
    <border>
      <left/>
      <right/>
      <top/>
      <bottom/>
      <diagonal/>
    </border>
    <border>
      <left style="thin">
        <color rgb="FF548BA1"/>
      </left>
      <right style="thin">
        <color rgb="FF548BA1"/>
      </right>
      <top style="thin">
        <color rgb="FF548BA1"/>
      </top>
      <bottom style="thin">
        <color rgb="FF548BA1"/>
      </bottom>
      <diagonal/>
    </border>
    <border>
      <left style="thin">
        <color rgb="FFBFBFBF"/>
      </left>
      <right style="thin">
        <color rgb="FFBFBFBF"/>
      </right>
      <top style="thin">
        <color rgb="FFBFBFBF"/>
      </top>
      <bottom style="thin">
        <color rgb="FFBFBFBF"/>
      </bottom>
      <diagonal/>
    </border>
  </borders>
  <cellStyleXfs count="1">
    <xf numFmtId="0" fontId="0" fillId="0" borderId="0"/>
  </cellStyleXfs>
  <cellXfs count="22">
    <xf numFmtId="0" fontId="0" fillId="2" borderId="0" xfId="0" applyFill="1" applyProtection="1">
      <protection locked="0"/>
    </xf>
    <xf numFmtId="0" fontId="0" fillId="2" borderId="0" xfId="0" applyFill="1"/>
    <xf numFmtId="0" fontId="1" fillId="2" borderId="0" xfId="0" applyFont="1" applyFill="1" applyAlignment="1">
      <alignment horizontal="left" vertical="center"/>
    </xf>
    <xf numFmtId="0" fontId="3" fillId="2" borderId="0" xfId="0" applyFont="1" applyFill="1" applyAlignment="1">
      <alignment horizontal="center" vertical="center" wrapText="1"/>
    </xf>
    <xf numFmtId="0" fontId="4" fillId="4" borderId="0" xfId="0" applyFont="1" applyFill="1" applyAlignment="1">
      <alignment horizontal="center" vertical="center" wrapText="1"/>
    </xf>
    <xf numFmtId="0" fontId="0" fillId="2" borderId="0" xfId="0" applyFill="1" applyAlignment="1">
      <alignment horizontal="center" vertical="center" wrapText="1"/>
    </xf>
    <xf numFmtId="0" fontId="4" fillId="5" borderId="0" xfId="0" applyFont="1" applyFill="1" applyAlignment="1">
      <alignment horizontal="center" vertical="center" wrapText="1"/>
    </xf>
    <xf numFmtId="0" fontId="5" fillId="2" borderId="1" xfId="0" applyFont="1" applyFill="1" applyBorder="1" applyAlignment="1">
      <alignment horizontal="center" vertical="center" wrapText="1"/>
    </xf>
    <xf numFmtId="0" fontId="6" fillId="2" borderId="0" xfId="0" applyFont="1" applyFill="1" applyAlignment="1">
      <alignment horizontal="left" vertical="center"/>
    </xf>
    <xf numFmtId="0" fontId="0" fillId="3" borderId="2" xfId="0" applyFill="1" applyBorder="1" applyAlignment="1" applyProtection="1">
      <alignment horizontal="center" vertical="center"/>
      <protection locked="0"/>
    </xf>
    <xf numFmtId="0" fontId="3" fillId="3" borderId="2" xfId="0" applyFont="1" applyFill="1" applyBorder="1" applyAlignment="1">
      <alignment horizontal="center" vertical="center" wrapText="1"/>
    </xf>
    <xf numFmtId="0" fontId="0" fillId="3" borderId="2" xfId="0" applyFill="1" applyBorder="1" applyAlignment="1">
      <alignment horizontal="center" vertical="center" wrapText="1"/>
    </xf>
    <xf numFmtId="0" fontId="7" fillId="3" borderId="2" xfId="0" applyFont="1" applyFill="1" applyBorder="1" applyAlignment="1" applyProtection="1">
      <alignment horizontal="center" vertical="center"/>
      <protection locked="0"/>
    </xf>
    <xf numFmtId="0" fontId="8" fillId="3" borderId="2" xfId="0" applyFont="1" applyFill="1" applyBorder="1" applyAlignment="1">
      <alignment horizontal="center" vertical="center" wrapText="1"/>
    </xf>
    <xf numFmtId="164" fontId="0" fillId="3" borderId="2" xfId="0" applyNumberFormat="1" applyFill="1" applyBorder="1" applyAlignment="1" applyProtection="1">
      <alignment horizontal="center" vertical="center" wrapText="1"/>
      <protection locked="0"/>
    </xf>
    <xf numFmtId="164" fontId="0" fillId="3" borderId="2" xfId="0" applyNumberFormat="1" applyFill="1" applyBorder="1" applyAlignment="1">
      <alignment horizontal="center" vertical="center" wrapText="1"/>
    </xf>
    <xf numFmtId="0" fontId="3" fillId="6" borderId="0" xfId="0" applyFont="1" applyFill="1" applyAlignment="1">
      <alignment horizontal="center" vertical="center" wrapText="1"/>
    </xf>
    <xf numFmtId="164" fontId="3" fillId="6" borderId="0" xfId="0" applyNumberFormat="1" applyFont="1" applyFill="1" applyAlignment="1">
      <alignment horizontal="center" vertical="center" wrapText="1"/>
    </xf>
    <xf numFmtId="0" fontId="1" fillId="2" borderId="0" xfId="0" applyFont="1" applyFill="1" applyAlignment="1">
      <alignment horizontal="left" vertical="center" wrapText="1"/>
    </xf>
    <xf numFmtId="0" fontId="0" fillId="2" borderId="0" xfId="0" applyFill="1" applyProtection="1">
      <protection locked="0"/>
    </xf>
    <xf numFmtId="0" fontId="2" fillId="2" borderId="0" xfId="0" applyFont="1" applyFill="1" applyAlignment="1">
      <alignment horizontal="left" vertical="center" wrapText="1"/>
    </xf>
    <xf numFmtId="0" fontId="0" fillId="3" borderId="0" xfId="0" applyFill="1" applyAlignment="1">
      <alignment vertical="center" wrapText="1"/>
    </xf>
  </cellXfs>
  <cellStyles count="1">
    <cellStyle name="Normal" xfId="0" builtinId="0"/>
  </cellStyles>
  <dxfs count="108">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ill>
        <patternFill patternType="solid">
          <fgColor rgb="FFFFFFFF"/>
          <bgColor rgb="FFFFFFFF"/>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ont>
        <b/>
        <color rgb="FF9C0006"/>
      </font>
      <fill>
        <patternFill patternType="solid">
          <fgColor rgb="FFF7C6CE"/>
          <bgColor rgb="FFF7C6CE"/>
        </patternFill>
      </fill>
    </dxf>
    <dxf>
      <fill>
        <patternFill patternType="solid">
          <fgColor rgb="FFFFFFFF"/>
          <bgColor rgb="FFFFFFFF"/>
        </patternFill>
      </fill>
    </dxf>
    <dxf>
      <font>
        <b/>
        <color rgb="FF9C0006"/>
      </font>
      <fill>
        <patternFill patternType="solid">
          <fgColor rgb="FFF7C6CE"/>
          <bgColor rgb="FFF7C6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ill>
        <patternFill patternType="solid">
          <fgColor rgb="FF888888"/>
          <bgColor rgb="FF888888"/>
        </patternFill>
      </fill>
    </dxf>
    <dxf>
      <font>
        <color rgb="FF945A1E"/>
      </font>
      <fill>
        <patternFill patternType="solid">
          <fgColor rgb="FFFDEAA5"/>
          <bgColor rgb="FFFDEAA5"/>
        </patternFill>
      </fill>
    </dxf>
    <dxf>
      <font>
        <b/>
        <color rgb="FF003300"/>
      </font>
      <fill>
        <patternFill patternType="solid">
          <fgColor rgb="FFC5EFCE"/>
          <bgColor rgb="FFC5EF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
      <font>
        <b/>
        <color rgb="FF003300"/>
      </font>
      <fill>
        <patternFill patternType="solid">
          <fgColor rgb="FFC5EFCE"/>
          <bgColor rgb="FFC5EFCE"/>
        </patternFill>
      </fill>
    </dxf>
    <dxf>
      <font>
        <b/>
        <color rgb="FF9C0006"/>
      </font>
      <fill>
        <patternFill patternType="solid">
          <fgColor rgb="FFF7C6CE"/>
          <bgColor rgb="FFF7C6C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2857500" cy="847725"/>
    <xdr:pic>
      <xdr:nvPicPr>
        <xdr:cNvPr id="2" name="Delaware Office of Management and Budget - Government Support Services_Logo" descr="Delaware Office of Management and Budget - Government Support Services">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ZZ702"/>
  <sheetViews>
    <sheetView showRowColHeaders="0" tabSelected="1" topLeftCell="A8" workbookViewId="0">
      <selection activeCell="B8" sqref="B8:E8"/>
    </sheetView>
  </sheetViews>
  <sheetFormatPr defaultRowHeight="15" x14ac:dyDescent="0.25"/>
  <cols>
    <col min="2" max="5" width="25" customWidth="1"/>
    <col min="702" max="702" width="9.08984375" hidden="1"/>
  </cols>
  <sheetData>
    <row r="2" spans="2:5" ht="79.95" customHeight="1" x14ac:dyDescent="0.25"/>
    <row r="8" spans="2:5" ht="64.05" customHeight="1" x14ac:dyDescent="0.25">
      <c r="B8" s="18" t="s">
        <v>1</v>
      </c>
      <c r="C8" s="19"/>
      <c r="D8" s="19"/>
      <c r="E8" s="19"/>
    </row>
    <row r="10" spans="2:5" ht="162" customHeight="1" x14ac:dyDescent="0.25">
      <c r="B10" s="20" t="s">
        <v>2</v>
      </c>
      <c r="C10" s="19"/>
      <c r="D10" s="19"/>
      <c r="E10" s="19"/>
    </row>
    <row r="12" spans="2:5" ht="28.2" x14ac:dyDescent="0.25">
      <c r="B12" s="2" t="s">
        <v>3</v>
      </c>
    </row>
    <row r="14" spans="2:5" ht="400.05" customHeight="1" x14ac:dyDescent="0.25">
      <c r="B14" s="21" t="s">
        <v>4</v>
      </c>
      <c r="C14" s="21"/>
      <c r="D14" s="21"/>
      <c r="E14" s="21"/>
    </row>
    <row r="702" spans="702:702" x14ac:dyDescent="0.25">
      <c r="ZZ702" s="1" t="s">
        <v>0</v>
      </c>
    </row>
  </sheetData>
  <sheetProtection password="E36C" sheet="1" objects="1" scenarios="1" insertHyperlinks="0"/>
  <mergeCells count="3">
    <mergeCell ref="B8:E8"/>
    <mergeCell ref="B10:E10"/>
    <mergeCell ref="B14:E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24"/>
  <sheetViews>
    <sheetView workbookViewId="0">
      <pane xSplit="6" ySplit="5" topLeftCell="G6" activePane="bottomRight" state="frozen"/>
      <selection pane="topRight"/>
      <selection pane="bottomLeft"/>
      <selection pane="bottomRight" activeCell="L24" sqref="L24"/>
    </sheetView>
  </sheetViews>
  <sheetFormatPr defaultRowHeight="15" x14ac:dyDescent="0.25"/>
  <cols>
    <col min="2" max="2" width="30" customWidth="1"/>
    <col min="3" max="3" width="5" hidden="1" customWidth="1"/>
    <col min="4" max="5" width="10" customWidth="1"/>
    <col min="6" max="6" width="50" customWidth="1"/>
    <col min="7" max="12" width="15" customWidth="1"/>
  </cols>
  <sheetData>
    <row r="2" spans="2:12" ht="28.2" x14ac:dyDescent="0.25">
      <c r="B2" s="2" t="s">
        <v>5</v>
      </c>
    </row>
    <row r="3" spans="2:12" ht="31.95" customHeight="1" x14ac:dyDescent="0.25">
      <c r="B3" s="3" t="str">
        <f ca="1">IF((COUNTIF(B7:B23, "Error*") + COUNTIF(H3:K3, "Error*")) &gt; 0, "Error: Check cell(s)" &amp;IF(COUNTIF(B7:B23, "Error*") &gt; 0, (" " &amp; ADDRESS(7 + MATCH("Error*", B7:B23, 0) - 1, COLUMN(), 4)), "") &amp; IF(COUNTIF(H3:K3, "Error*") &gt; 0, (" " &amp; ADDRESS(ROW(), 8 + MATCH("Error*", H3:K3, 0) - 1, 4)), ""), "Success: All data is valid!")</f>
        <v>Success: All data is valid!</v>
      </c>
      <c r="C3" s="5"/>
      <c r="D3" s="5"/>
      <c r="E3" s="5"/>
      <c r="F3" s="5"/>
      <c r="G3" s="5"/>
      <c r="H3" s="5"/>
      <c r="I3" s="5"/>
      <c r="J3" s="5"/>
      <c r="K3" s="5" t="str">
        <f>IFERROR("Error: Cell " &amp; ADDRESS((7 + MATCH(FALSE, INDEX(NOT(NOT(ISNUMBER(K7:K23)) * NOT(ISBLANK(K7:K23))), 0), 0) - 1), COLUMN(), 4) &amp; " must be Numeric", "")</f>
        <v/>
      </c>
      <c r="L3" s="5"/>
    </row>
    <row r="4" spans="2:12" ht="25.05" customHeight="1" x14ac:dyDescent="0.25">
      <c r="B4" s="1"/>
      <c r="C4" s="1"/>
      <c r="D4" s="1"/>
      <c r="E4" s="1"/>
      <c r="F4" s="1"/>
      <c r="G4" s="1"/>
      <c r="H4" s="7" t="s">
        <v>6</v>
      </c>
      <c r="I4" s="7" t="s">
        <v>6</v>
      </c>
      <c r="J4" s="7" t="s">
        <v>6</v>
      </c>
      <c r="K4" s="7" t="s">
        <v>7</v>
      </c>
      <c r="L4" s="1"/>
    </row>
    <row r="5" spans="2:12" ht="40.049999999999997" customHeight="1" x14ac:dyDescent="0.25">
      <c r="B5" s="4" t="s">
        <v>8</v>
      </c>
      <c r="C5" s="4"/>
      <c r="D5" s="6" t="s">
        <v>9</v>
      </c>
      <c r="E5" s="4" t="s">
        <v>10</v>
      </c>
      <c r="F5" s="4" t="s">
        <v>11</v>
      </c>
      <c r="G5" s="4" t="s">
        <v>12</v>
      </c>
      <c r="H5" s="6" t="s">
        <v>13</v>
      </c>
      <c r="I5" s="6" t="s">
        <v>14</v>
      </c>
      <c r="J5" s="6" t="s">
        <v>15</v>
      </c>
      <c r="K5" s="6" t="s">
        <v>16</v>
      </c>
      <c r="L5" s="4" t="s">
        <v>17</v>
      </c>
    </row>
    <row r="6" spans="2:12" hidden="1" x14ac:dyDescent="0.25">
      <c r="B6" s="1" t="s">
        <v>18</v>
      </c>
      <c r="C6" s="1" t="s">
        <v>19</v>
      </c>
      <c r="D6" s="1" t="s">
        <v>20</v>
      </c>
      <c r="E6" s="1" t="s">
        <v>21</v>
      </c>
      <c r="F6" s="1" t="s">
        <v>22</v>
      </c>
      <c r="G6" s="1" t="s">
        <v>23</v>
      </c>
      <c r="H6" s="1" t="s">
        <v>24</v>
      </c>
      <c r="I6" s="1" t="s">
        <v>25</v>
      </c>
      <c r="J6" s="1" t="s">
        <v>26</v>
      </c>
      <c r="K6" s="1" t="s">
        <v>27</v>
      </c>
      <c r="L6" s="1" t="s">
        <v>28</v>
      </c>
    </row>
    <row r="7" spans="2:12" ht="49.95" customHeight="1" x14ac:dyDescent="0.25">
      <c r="B7" s="8" t="s">
        <v>29</v>
      </c>
      <c r="C7" s="1"/>
      <c r="D7" s="1"/>
      <c r="E7" s="1"/>
      <c r="F7" s="1"/>
      <c r="G7" s="1"/>
      <c r="H7" s="1"/>
      <c r="I7" s="1"/>
      <c r="J7" s="1"/>
      <c r="K7" s="1"/>
      <c r="L7" s="1"/>
    </row>
    <row r="8" spans="2:12" ht="52.2" x14ac:dyDescent="0.25">
      <c r="B8" s="10" t="str">
        <f t="shared" ref="B8:B17" ca="1" si="0">IF(D8 = "No Bid", IFERROR("Error: Clear values for '" &amp; INDIRECT(ADDRESS(5, (8 + MATCH(TRUE, INDEX(NOT(ISBLANK(H8:K8)), 0, 0), 0) - 1))) &amp; "' in cell " &amp; ADDRESS(ROW(), (8 + MATCH(TRUE, INDEX(NOT(ISBLANK(H8:K8)), 0, 0), 0) - 1), 4) &amp; " or select 'Bid'", "Not Bidding"), IF(D8 = "Bid", IFERROR("Error: Missing value for '" &amp; INDIRECT(ADDRESS(5, (8 + MATCH(TRUE, INDEX(ISBLANK(H8:K8), 0, 0), 0) - 1))) &amp; "' in cell " &amp; ADDRESS(ROW(), (8 + MATCH(TRUE, INDEX(ISBLANK(H8:K8), 0, 0), 0) - 1), 4), "Success: All values provided"), "Error: Invalid Bid/No Bid Decision"))</f>
        <v>Not Bidding</v>
      </c>
      <c r="C8" s="11">
        <v>2823685</v>
      </c>
      <c r="D8" s="12" t="s">
        <v>30</v>
      </c>
      <c r="E8" s="11" t="s">
        <v>31</v>
      </c>
      <c r="F8" s="13" t="s">
        <v>32</v>
      </c>
      <c r="G8" s="11">
        <v>1</v>
      </c>
      <c r="H8" s="9"/>
      <c r="I8" s="9"/>
      <c r="J8" s="9"/>
      <c r="K8" s="14"/>
      <c r="L8" s="15" t="str">
        <f t="shared" ref="L8:L17" si="1">IFERROR(IF(ISBLANK(G8), NA(), G8) * IF(ISBLANK(K8), NA(), K8), "-")</f>
        <v>-</v>
      </c>
    </row>
    <row r="9" spans="2:12" ht="69.599999999999994" x14ac:dyDescent="0.25">
      <c r="B9" s="10" t="str">
        <f t="shared" ca="1" si="0"/>
        <v>Not Bidding</v>
      </c>
      <c r="C9" s="11">
        <v>2823687</v>
      </c>
      <c r="D9" s="12" t="s">
        <v>30</v>
      </c>
      <c r="E9" s="11" t="s">
        <v>33</v>
      </c>
      <c r="F9" s="13" t="s">
        <v>34</v>
      </c>
      <c r="G9" s="11">
        <v>1</v>
      </c>
      <c r="H9" s="9"/>
      <c r="I9" s="9"/>
      <c r="J9" s="9"/>
      <c r="K9" s="14"/>
      <c r="L9" s="15" t="str">
        <f t="shared" si="1"/>
        <v>-</v>
      </c>
    </row>
    <row r="10" spans="2:12" ht="52.2" x14ac:dyDescent="0.25">
      <c r="B10" s="10" t="str">
        <f t="shared" ca="1" si="0"/>
        <v>Not Bidding</v>
      </c>
      <c r="C10" s="11">
        <v>2823689</v>
      </c>
      <c r="D10" s="12" t="s">
        <v>30</v>
      </c>
      <c r="E10" s="11" t="s">
        <v>35</v>
      </c>
      <c r="F10" s="13" t="s">
        <v>36</v>
      </c>
      <c r="G10" s="11">
        <v>1</v>
      </c>
      <c r="H10" s="9"/>
      <c r="I10" s="9"/>
      <c r="J10" s="9"/>
      <c r="K10" s="14"/>
      <c r="L10" s="15" t="str">
        <f t="shared" si="1"/>
        <v>-</v>
      </c>
    </row>
    <row r="11" spans="2:12" ht="52.2" x14ac:dyDescent="0.25">
      <c r="B11" s="10" t="str">
        <f t="shared" ca="1" si="0"/>
        <v>Not Bidding</v>
      </c>
      <c r="C11" s="11">
        <v>2823690</v>
      </c>
      <c r="D11" s="12" t="s">
        <v>30</v>
      </c>
      <c r="E11" s="11" t="s">
        <v>37</v>
      </c>
      <c r="F11" s="13" t="s">
        <v>38</v>
      </c>
      <c r="G11" s="11">
        <v>1</v>
      </c>
      <c r="H11" s="9"/>
      <c r="I11" s="9"/>
      <c r="J11" s="9"/>
      <c r="K11" s="14"/>
      <c r="L11" s="15" t="str">
        <f t="shared" si="1"/>
        <v>-</v>
      </c>
    </row>
    <row r="12" spans="2:12" ht="87" x14ac:dyDescent="0.25">
      <c r="B12" s="10" t="str">
        <f t="shared" ca="1" si="0"/>
        <v>Not Bidding</v>
      </c>
      <c r="C12" s="11">
        <v>2823692</v>
      </c>
      <c r="D12" s="12" t="s">
        <v>30</v>
      </c>
      <c r="E12" s="11" t="s">
        <v>39</v>
      </c>
      <c r="F12" s="13" t="s">
        <v>40</v>
      </c>
      <c r="G12" s="11">
        <v>1</v>
      </c>
      <c r="H12" s="9"/>
      <c r="I12" s="9"/>
      <c r="J12" s="9"/>
      <c r="K12" s="14"/>
      <c r="L12" s="15" t="str">
        <f t="shared" si="1"/>
        <v>-</v>
      </c>
    </row>
    <row r="13" spans="2:12" ht="69.599999999999994" x14ac:dyDescent="0.25">
      <c r="B13" s="10" t="str">
        <f t="shared" ca="1" si="0"/>
        <v>Not Bidding</v>
      </c>
      <c r="C13" s="11">
        <v>2823693</v>
      </c>
      <c r="D13" s="12" t="s">
        <v>30</v>
      </c>
      <c r="E13" s="11" t="s">
        <v>41</v>
      </c>
      <c r="F13" s="13" t="s">
        <v>42</v>
      </c>
      <c r="G13" s="11">
        <v>1</v>
      </c>
      <c r="H13" s="9"/>
      <c r="I13" s="9"/>
      <c r="J13" s="9"/>
      <c r="K13" s="14"/>
      <c r="L13" s="15" t="str">
        <f t="shared" si="1"/>
        <v>-</v>
      </c>
    </row>
    <row r="14" spans="2:12" ht="69.599999999999994" x14ac:dyDescent="0.25">
      <c r="B14" s="10" t="str">
        <f t="shared" ca="1" si="0"/>
        <v>Not Bidding</v>
      </c>
      <c r="C14" s="11">
        <v>2823694</v>
      </c>
      <c r="D14" s="12" t="s">
        <v>30</v>
      </c>
      <c r="E14" s="11" t="s">
        <v>43</v>
      </c>
      <c r="F14" s="13" t="s">
        <v>44</v>
      </c>
      <c r="G14" s="11">
        <v>1</v>
      </c>
      <c r="H14" s="9"/>
      <c r="I14" s="9"/>
      <c r="J14" s="9"/>
      <c r="K14" s="14"/>
      <c r="L14" s="15" t="str">
        <f t="shared" si="1"/>
        <v>-</v>
      </c>
    </row>
    <row r="15" spans="2:12" ht="52.2" x14ac:dyDescent="0.25">
      <c r="B15" s="10" t="str">
        <f t="shared" ca="1" si="0"/>
        <v>Not Bidding</v>
      </c>
      <c r="C15" s="11">
        <v>2823696</v>
      </c>
      <c r="D15" s="12" t="s">
        <v>30</v>
      </c>
      <c r="E15" s="11" t="s">
        <v>45</v>
      </c>
      <c r="F15" s="13" t="s">
        <v>46</v>
      </c>
      <c r="G15" s="11">
        <v>1</v>
      </c>
      <c r="H15" s="9"/>
      <c r="I15" s="9"/>
      <c r="J15" s="9"/>
      <c r="K15" s="14"/>
      <c r="L15" s="15" t="str">
        <f t="shared" si="1"/>
        <v>-</v>
      </c>
    </row>
    <row r="16" spans="2:12" ht="52.2" x14ac:dyDescent="0.25">
      <c r="B16" s="10" t="str">
        <f t="shared" ca="1" si="0"/>
        <v>Not Bidding</v>
      </c>
      <c r="C16" s="11">
        <v>2823697</v>
      </c>
      <c r="D16" s="12" t="s">
        <v>30</v>
      </c>
      <c r="E16" s="11" t="s">
        <v>47</v>
      </c>
      <c r="F16" s="13" t="s">
        <v>48</v>
      </c>
      <c r="G16" s="11">
        <v>1</v>
      </c>
      <c r="H16" s="9"/>
      <c r="I16" s="9"/>
      <c r="J16" s="9"/>
      <c r="K16" s="14"/>
      <c r="L16" s="15" t="str">
        <f t="shared" si="1"/>
        <v>-</v>
      </c>
    </row>
    <row r="17" spans="2:12" ht="52.2" x14ac:dyDescent="0.25">
      <c r="B17" s="10" t="str">
        <f t="shared" ca="1" si="0"/>
        <v>Not Bidding</v>
      </c>
      <c r="C17" s="11">
        <v>2823698</v>
      </c>
      <c r="D17" s="12" t="s">
        <v>30</v>
      </c>
      <c r="E17" s="11" t="s">
        <v>49</v>
      </c>
      <c r="F17" s="13" t="s">
        <v>50</v>
      </c>
      <c r="G17" s="11">
        <v>1</v>
      </c>
      <c r="H17" s="9"/>
      <c r="I17" s="9"/>
      <c r="J17" s="9"/>
      <c r="K17" s="14"/>
      <c r="L17" s="15" t="str">
        <f t="shared" si="1"/>
        <v>-</v>
      </c>
    </row>
    <row r="18" spans="2:12" ht="49.95" customHeight="1" x14ac:dyDescent="0.25">
      <c r="B18" s="4" t="s">
        <v>51</v>
      </c>
      <c r="C18" s="16"/>
      <c r="D18" s="16"/>
      <c r="E18" s="16"/>
      <c r="F18" s="16"/>
      <c r="G18" s="16"/>
      <c r="H18" s="16"/>
      <c r="I18" s="16"/>
      <c r="J18" s="16"/>
      <c r="K18" s="17"/>
      <c r="L18" s="17">
        <f>SUM(L8:L17)</f>
        <v>0</v>
      </c>
    </row>
    <row r="20" spans="2:12" ht="49.95" customHeight="1" x14ac:dyDescent="0.25">
      <c r="B20" s="8" t="s">
        <v>52</v>
      </c>
      <c r="C20" s="1"/>
      <c r="D20" s="1"/>
      <c r="E20" s="1"/>
      <c r="F20" s="1"/>
      <c r="G20" s="1"/>
      <c r="H20" s="1"/>
      <c r="I20" s="1"/>
      <c r="J20" s="1"/>
      <c r="K20" s="1"/>
      <c r="L20" s="1"/>
    </row>
    <row r="21" spans="2:12" ht="52.2" x14ac:dyDescent="0.25">
      <c r="B21" s="10" t="str">
        <f ca="1">IF(D21 = "No Bid", IFERROR("Error: Clear values for '" &amp; INDIRECT(ADDRESS(5, (8 + MATCH(TRUE, INDEX(NOT(ISBLANK(H21:K21)), 0, 0), 0) - 1))) &amp; "' in cell " &amp; ADDRESS(ROW(), (8 + MATCH(TRUE, INDEX(NOT(ISBLANK(H21:K21)), 0, 0), 0) - 1), 4) &amp; " or select 'Bid'", "Not Bidding"), IF(D21 = "Bid", IFERROR("Error: Missing value for '" &amp; INDIRECT(ADDRESS(5, (8 + MATCH(TRUE, INDEX(ISBLANK(H21:K21), 0, 0), 0) - 1))) &amp; "' in cell " &amp; ADDRESS(ROW(), (8 + MATCH(TRUE, INDEX(ISBLANK(H21:K21), 0, 0), 0) - 1), 4), "Success: All values provided"), "Error: Invalid Bid/No Bid Decision"))</f>
        <v>Not Bidding</v>
      </c>
      <c r="C21" s="11">
        <v>2823843</v>
      </c>
      <c r="D21" s="12" t="s">
        <v>30</v>
      </c>
      <c r="E21" s="11" t="s">
        <v>53</v>
      </c>
      <c r="F21" s="13" t="s">
        <v>54</v>
      </c>
      <c r="G21" s="11">
        <v>1</v>
      </c>
      <c r="H21" s="9"/>
      <c r="I21" s="9"/>
      <c r="J21" s="9"/>
      <c r="K21" s="14"/>
      <c r="L21" s="15" t="str">
        <f>IFERROR(IF(ISBLANK(G21), NA(), G21) * IF(ISBLANK(K21), NA(), K21), "-")</f>
        <v>-</v>
      </c>
    </row>
    <row r="22" spans="2:12" ht="49.95" customHeight="1" x14ac:dyDescent="0.25">
      <c r="B22" s="4" t="s">
        <v>51</v>
      </c>
      <c r="C22" s="16"/>
      <c r="D22" s="16"/>
      <c r="E22" s="16"/>
      <c r="F22" s="16"/>
      <c r="G22" s="16"/>
      <c r="H22" s="16"/>
      <c r="I22" s="16"/>
      <c r="J22" s="16"/>
      <c r="K22" s="17"/>
      <c r="L22" s="17">
        <f>SUM(L21:L21)</f>
        <v>0</v>
      </c>
    </row>
    <row r="24" spans="2:12" ht="49.95" customHeight="1" x14ac:dyDescent="0.25">
      <c r="B24" s="4" t="s">
        <v>55</v>
      </c>
      <c r="C24" s="16"/>
      <c r="D24" s="16"/>
      <c r="E24" s="16"/>
      <c r="F24" s="16"/>
      <c r="G24" s="16"/>
      <c r="H24" s="16"/>
      <c r="I24" s="16"/>
      <c r="J24" s="16"/>
      <c r="K24" s="17"/>
      <c r="L24" s="17">
        <f>SUM(L8:L17,L21:L21)</f>
        <v>0</v>
      </c>
    </row>
  </sheetData>
  <sheetProtection password="E36C" sheet="1" objects="1" scenarios="1" formatCells="0" formatColumns="0" formatRows="0" insertHyperlinks="0"/>
  <conditionalFormatting sqref="B7">
    <cfRule type="beginsWith" dxfId="107" priority="1" operator="beginsWith" text="Error">
      <formula>LEFT(B7,LEN("Error"))="Error"</formula>
    </cfRule>
    <cfRule type="beginsWith" dxfId="106" priority="2" operator="beginsWith" text="Success">
      <formula>LEFT(B7,LEN("Success"))="Success"</formula>
    </cfRule>
  </conditionalFormatting>
  <conditionalFormatting sqref="B8">
    <cfRule type="beginsWith" dxfId="105" priority="3" operator="beginsWith" text="Error">
      <formula>LEFT(B8,LEN("Error"))="Error"</formula>
    </cfRule>
    <cfRule type="beginsWith" dxfId="104" priority="4" operator="beginsWith" text="Success">
      <formula>LEFT(B8,LEN("Success"))="Success"</formula>
    </cfRule>
  </conditionalFormatting>
  <conditionalFormatting sqref="B9">
    <cfRule type="beginsWith" dxfId="103" priority="5" operator="beginsWith" text="Error">
      <formula>LEFT(B9,LEN("Error"))="Error"</formula>
    </cfRule>
    <cfRule type="beginsWith" dxfId="102" priority="6" operator="beginsWith" text="Success">
      <formula>LEFT(B9,LEN("Success"))="Success"</formula>
    </cfRule>
  </conditionalFormatting>
  <conditionalFormatting sqref="B10">
    <cfRule type="beginsWith" dxfId="101" priority="7" operator="beginsWith" text="Error">
      <formula>LEFT(B10,LEN("Error"))="Error"</formula>
    </cfRule>
    <cfRule type="beginsWith" dxfId="100" priority="8" operator="beginsWith" text="Success">
      <formula>LEFT(B10,LEN("Success"))="Success"</formula>
    </cfRule>
  </conditionalFormatting>
  <conditionalFormatting sqref="B11">
    <cfRule type="beginsWith" dxfId="99" priority="9" operator="beginsWith" text="Error">
      <formula>LEFT(B11,LEN("Error"))="Error"</formula>
    </cfRule>
    <cfRule type="beginsWith" dxfId="98" priority="10" operator="beginsWith" text="Success">
      <formula>LEFT(B11,LEN("Success"))="Success"</formula>
    </cfRule>
  </conditionalFormatting>
  <conditionalFormatting sqref="B12">
    <cfRule type="beginsWith" dxfId="97" priority="11" operator="beginsWith" text="Error">
      <formula>LEFT(B12,LEN("Error"))="Error"</formula>
    </cfRule>
    <cfRule type="beginsWith" dxfId="96" priority="12" operator="beginsWith" text="Success">
      <formula>LEFT(B12,LEN("Success"))="Success"</formula>
    </cfRule>
  </conditionalFormatting>
  <conditionalFormatting sqref="B13">
    <cfRule type="beginsWith" dxfId="95" priority="13" operator="beginsWith" text="Error">
      <formula>LEFT(B13,LEN("Error"))="Error"</formula>
    </cfRule>
    <cfRule type="beginsWith" dxfId="94" priority="14" operator="beginsWith" text="Success">
      <formula>LEFT(B13,LEN("Success"))="Success"</formula>
    </cfRule>
  </conditionalFormatting>
  <conditionalFormatting sqref="B14">
    <cfRule type="beginsWith" dxfId="93" priority="15" operator="beginsWith" text="Error">
      <formula>LEFT(B14,LEN("Error"))="Error"</formula>
    </cfRule>
    <cfRule type="beginsWith" dxfId="92" priority="16" operator="beginsWith" text="Success">
      <formula>LEFT(B14,LEN("Success"))="Success"</formula>
    </cfRule>
  </conditionalFormatting>
  <conditionalFormatting sqref="B15">
    <cfRule type="beginsWith" dxfId="91" priority="17" operator="beginsWith" text="Error">
      <formula>LEFT(B15,LEN("Error"))="Error"</formula>
    </cfRule>
    <cfRule type="beginsWith" dxfId="90" priority="18" operator="beginsWith" text="Success">
      <formula>LEFT(B15,LEN("Success"))="Success"</formula>
    </cfRule>
  </conditionalFormatting>
  <conditionalFormatting sqref="B16">
    <cfRule type="beginsWith" dxfId="89" priority="19" operator="beginsWith" text="Error">
      <formula>LEFT(B16,LEN("Error"))="Error"</formula>
    </cfRule>
    <cfRule type="beginsWith" dxfId="88" priority="20" operator="beginsWith" text="Success">
      <formula>LEFT(B16,LEN("Success"))="Success"</formula>
    </cfRule>
  </conditionalFormatting>
  <conditionalFormatting sqref="B17">
    <cfRule type="beginsWith" dxfId="87" priority="21" operator="beginsWith" text="Error">
      <formula>LEFT(B17,LEN("Error"))="Error"</formula>
    </cfRule>
    <cfRule type="beginsWith" dxfId="86" priority="22" operator="beginsWith" text="Success">
      <formula>LEFT(B17,LEN("Success"))="Success"</formula>
    </cfRule>
  </conditionalFormatting>
  <conditionalFormatting sqref="B18">
    <cfRule type="beginsWith" dxfId="85" priority="23" operator="beginsWith" text="Error">
      <formula>LEFT(B18,LEN("Error"))="Error"</formula>
    </cfRule>
    <cfRule type="beginsWith" dxfId="84" priority="24" operator="beginsWith" text="Success">
      <formula>LEFT(B18,LEN("Success"))="Success"</formula>
    </cfRule>
  </conditionalFormatting>
  <conditionalFormatting sqref="B19">
    <cfRule type="beginsWith" dxfId="83" priority="25" operator="beginsWith" text="Error">
      <formula>LEFT(B19,LEN("Error"))="Error"</formula>
    </cfRule>
    <cfRule type="beginsWith" dxfId="82" priority="26" operator="beginsWith" text="Success">
      <formula>LEFT(B19,LEN("Success"))="Success"</formula>
    </cfRule>
  </conditionalFormatting>
  <conditionalFormatting sqref="B20">
    <cfRule type="beginsWith" dxfId="81" priority="27" operator="beginsWith" text="Error">
      <formula>LEFT(B20,LEN("Error"))="Error"</formula>
    </cfRule>
    <cfRule type="beginsWith" dxfId="80" priority="28" operator="beginsWith" text="Success">
      <formula>LEFT(B20,LEN("Success"))="Success"</formula>
    </cfRule>
  </conditionalFormatting>
  <conditionalFormatting sqref="B21">
    <cfRule type="beginsWith" dxfId="79" priority="29" operator="beginsWith" text="Error">
      <formula>LEFT(B21,LEN("Error"))="Error"</formula>
    </cfRule>
    <cfRule type="beginsWith" dxfId="78" priority="30" operator="beginsWith" text="Success">
      <formula>LEFT(B21,LEN("Success"))="Success"</formula>
    </cfRule>
  </conditionalFormatting>
  <conditionalFormatting sqref="B22">
    <cfRule type="beginsWith" dxfId="77" priority="31" operator="beginsWith" text="Error">
      <formula>LEFT(B22,LEN("Error"))="Error"</formula>
    </cfRule>
    <cfRule type="beginsWith" dxfId="76" priority="32" operator="beginsWith" text="Success">
      <formula>LEFT(B22,LEN("Success"))="Success"</formula>
    </cfRule>
  </conditionalFormatting>
  <conditionalFormatting sqref="B23">
    <cfRule type="beginsWith" dxfId="75" priority="33" operator="beginsWith" text="Error">
      <formula>LEFT(B23,LEN("Error"))="Error"</formula>
    </cfRule>
    <cfRule type="beginsWith" dxfId="74" priority="34" operator="beginsWith" text="Success">
      <formula>LEFT(B23,LEN("Success"))="Success"</formula>
    </cfRule>
  </conditionalFormatting>
  <conditionalFormatting sqref="B3">
    <cfRule type="beginsWith" dxfId="73" priority="35" operator="beginsWith" text="Error">
      <formula>LEFT(B3,LEN("Error"))="Error"</formula>
    </cfRule>
    <cfRule type="beginsWith" dxfId="72" priority="36" operator="beginsWith" text="Success">
      <formula>LEFT(B3,LEN("Success"))="Success"</formula>
    </cfRule>
  </conditionalFormatting>
  <conditionalFormatting sqref="D7">
    <cfRule type="expression" dxfId="71" priority="37">
      <formula>$D7="Bid"</formula>
    </cfRule>
    <cfRule type="expression" dxfId="70" priority="38">
      <formula>$D7="No Bid"</formula>
    </cfRule>
  </conditionalFormatting>
  <conditionalFormatting sqref="H7:L7">
    <cfRule type="expression" dxfId="69" priority="39">
      <formula>$D7="No Bid"</formula>
    </cfRule>
  </conditionalFormatting>
  <conditionalFormatting sqref="D8">
    <cfRule type="expression" dxfId="68" priority="40">
      <formula>$D8="Bid"</formula>
    </cfRule>
    <cfRule type="expression" dxfId="67" priority="41">
      <formula>$D8="No Bid"</formula>
    </cfRule>
  </conditionalFormatting>
  <conditionalFormatting sqref="H8:L8">
    <cfRule type="expression" dxfId="66" priority="42">
      <formula>$D8="No Bid"</formula>
    </cfRule>
  </conditionalFormatting>
  <conditionalFormatting sqref="D9">
    <cfRule type="expression" dxfId="65" priority="43">
      <formula>$D9="Bid"</formula>
    </cfRule>
    <cfRule type="expression" dxfId="64" priority="44">
      <formula>$D9="No Bid"</formula>
    </cfRule>
  </conditionalFormatting>
  <conditionalFormatting sqref="H9:L9">
    <cfRule type="expression" dxfId="63" priority="45">
      <formula>$D9="No Bid"</formula>
    </cfRule>
  </conditionalFormatting>
  <conditionalFormatting sqref="D10">
    <cfRule type="expression" dxfId="62" priority="46">
      <formula>$D10="Bid"</formula>
    </cfRule>
    <cfRule type="expression" dxfId="61" priority="47">
      <formula>$D10="No Bid"</formula>
    </cfRule>
  </conditionalFormatting>
  <conditionalFormatting sqref="H10:L10">
    <cfRule type="expression" dxfId="60" priority="48">
      <formula>$D10="No Bid"</formula>
    </cfRule>
  </conditionalFormatting>
  <conditionalFormatting sqref="D11">
    <cfRule type="expression" dxfId="59" priority="49">
      <formula>$D11="Bid"</formula>
    </cfRule>
    <cfRule type="expression" dxfId="58" priority="50">
      <formula>$D11="No Bid"</formula>
    </cfRule>
  </conditionalFormatting>
  <conditionalFormatting sqref="H11:L11">
    <cfRule type="expression" dxfId="57" priority="51">
      <formula>$D11="No Bid"</formula>
    </cfRule>
  </conditionalFormatting>
  <conditionalFormatting sqref="D12">
    <cfRule type="expression" dxfId="56" priority="52">
      <formula>$D12="Bid"</formula>
    </cfRule>
    <cfRule type="expression" dxfId="55" priority="53">
      <formula>$D12="No Bid"</formula>
    </cfRule>
  </conditionalFormatting>
  <conditionalFormatting sqref="H12:L12">
    <cfRule type="expression" dxfId="54" priority="54">
      <formula>$D12="No Bid"</formula>
    </cfRule>
  </conditionalFormatting>
  <conditionalFormatting sqref="D13">
    <cfRule type="expression" dxfId="53" priority="55">
      <formula>$D13="Bid"</formula>
    </cfRule>
    <cfRule type="expression" dxfId="52" priority="56">
      <formula>$D13="No Bid"</formula>
    </cfRule>
  </conditionalFormatting>
  <conditionalFormatting sqref="H13:L13">
    <cfRule type="expression" dxfId="51" priority="57">
      <formula>$D13="No Bid"</formula>
    </cfRule>
  </conditionalFormatting>
  <conditionalFormatting sqref="D14">
    <cfRule type="expression" dxfId="50" priority="58">
      <formula>$D14="Bid"</formula>
    </cfRule>
    <cfRule type="expression" dxfId="49" priority="59">
      <formula>$D14="No Bid"</formula>
    </cfRule>
  </conditionalFormatting>
  <conditionalFormatting sqref="H14:L14">
    <cfRule type="expression" dxfId="48" priority="60">
      <formula>$D14="No Bid"</formula>
    </cfRule>
  </conditionalFormatting>
  <conditionalFormatting sqref="D15">
    <cfRule type="expression" dxfId="47" priority="61">
      <formula>$D15="Bid"</formula>
    </cfRule>
    <cfRule type="expression" dxfId="46" priority="62">
      <formula>$D15="No Bid"</formula>
    </cfRule>
  </conditionalFormatting>
  <conditionalFormatting sqref="H15:L15">
    <cfRule type="expression" dxfId="45" priority="63">
      <formula>$D15="No Bid"</formula>
    </cfRule>
  </conditionalFormatting>
  <conditionalFormatting sqref="D16">
    <cfRule type="expression" dxfId="44" priority="64">
      <formula>$D16="Bid"</formula>
    </cfRule>
    <cfRule type="expression" dxfId="43" priority="65">
      <formula>$D16="No Bid"</formula>
    </cfRule>
  </conditionalFormatting>
  <conditionalFormatting sqref="H16:L16">
    <cfRule type="expression" dxfId="42" priority="66">
      <formula>$D16="No Bid"</formula>
    </cfRule>
  </conditionalFormatting>
  <conditionalFormatting sqref="D17">
    <cfRule type="expression" dxfId="41" priority="67">
      <formula>$D17="Bid"</formula>
    </cfRule>
    <cfRule type="expression" dxfId="40" priority="68">
      <formula>$D17="No Bid"</formula>
    </cfRule>
  </conditionalFormatting>
  <conditionalFormatting sqref="H17:L17">
    <cfRule type="expression" dxfId="39" priority="69">
      <formula>$D17="No Bid"</formula>
    </cfRule>
  </conditionalFormatting>
  <conditionalFormatting sqref="D18">
    <cfRule type="expression" dxfId="38" priority="70">
      <formula>$D18="Bid"</formula>
    </cfRule>
    <cfRule type="expression" dxfId="37" priority="71">
      <formula>$D18="No Bid"</formula>
    </cfRule>
  </conditionalFormatting>
  <conditionalFormatting sqref="H18:L18">
    <cfRule type="expression" dxfId="36" priority="72">
      <formula>$D18="No Bid"</formula>
    </cfRule>
  </conditionalFormatting>
  <conditionalFormatting sqref="D19">
    <cfRule type="expression" dxfId="35" priority="73">
      <formula>$D19="Bid"</formula>
    </cfRule>
    <cfRule type="expression" dxfId="34" priority="74">
      <formula>$D19="No Bid"</formula>
    </cfRule>
  </conditionalFormatting>
  <conditionalFormatting sqref="H19:L19">
    <cfRule type="expression" dxfId="33" priority="75">
      <formula>$D19="No Bid"</formula>
    </cfRule>
  </conditionalFormatting>
  <conditionalFormatting sqref="D20">
    <cfRule type="expression" dxfId="32" priority="76">
      <formula>$D20="Bid"</formula>
    </cfRule>
    <cfRule type="expression" dxfId="31" priority="77">
      <formula>$D20="No Bid"</formula>
    </cfRule>
  </conditionalFormatting>
  <conditionalFormatting sqref="H20:L20">
    <cfRule type="expression" dxfId="30" priority="78">
      <formula>$D20="No Bid"</formula>
    </cfRule>
  </conditionalFormatting>
  <conditionalFormatting sqref="D21">
    <cfRule type="expression" dxfId="29" priority="79">
      <formula>$D21="Bid"</formula>
    </cfRule>
    <cfRule type="expression" dxfId="28" priority="80">
      <formula>$D21="No Bid"</formula>
    </cfRule>
  </conditionalFormatting>
  <conditionalFormatting sqref="H21:L21">
    <cfRule type="expression" dxfId="27" priority="81">
      <formula>$D21="No Bid"</formula>
    </cfRule>
  </conditionalFormatting>
  <conditionalFormatting sqref="D22">
    <cfRule type="expression" dxfId="26" priority="82">
      <formula>$D22="Bid"</formula>
    </cfRule>
    <cfRule type="expression" dxfId="25" priority="83">
      <formula>$D22="No Bid"</formula>
    </cfRule>
  </conditionalFormatting>
  <conditionalFormatting sqref="H22:L22">
    <cfRule type="expression" dxfId="24" priority="84">
      <formula>$D22="No Bid"</formula>
    </cfRule>
  </conditionalFormatting>
  <conditionalFormatting sqref="D23">
    <cfRule type="expression" dxfId="23" priority="85">
      <formula>$D23="Bid"</formula>
    </cfRule>
    <cfRule type="expression" dxfId="22" priority="86">
      <formula>$D23="No Bid"</formula>
    </cfRule>
  </conditionalFormatting>
  <conditionalFormatting sqref="H23:L23">
    <cfRule type="expression" dxfId="21" priority="87">
      <formula>$D23="No Bid"</formula>
    </cfRule>
  </conditionalFormatting>
  <conditionalFormatting sqref="H3:K3">
    <cfRule type="beginsWith" dxfId="20" priority="88" operator="beginsWith" text="Error">
      <formula>LEFT(H3,LEN("Error"))="Error"</formula>
    </cfRule>
  </conditionalFormatting>
  <conditionalFormatting sqref="B8:M17">
    <cfRule type="expression" dxfId="19" priority="89">
      <formula>MOD(ROW($E8),2)=1</formula>
    </cfRule>
  </conditionalFormatting>
  <conditionalFormatting sqref="G18">
    <cfRule type="expression" dxfId="18" priority="90">
      <formula>NOT(ISBLANK(G18)) * NOT(ISNUMBER(G18))</formula>
    </cfRule>
  </conditionalFormatting>
  <conditionalFormatting sqref="H18">
    <cfRule type="expression" dxfId="17" priority="91">
      <formula>NOT(ISBLANK(H18)) * NOT(ISNUMBER(H18))</formula>
    </cfRule>
  </conditionalFormatting>
  <conditionalFormatting sqref="I18">
    <cfRule type="expression" dxfId="16" priority="92">
      <formula>NOT(ISBLANK(I18)) * NOT(ISNUMBER(I18))</formula>
    </cfRule>
  </conditionalFormatting>
  <conditionalFormatting sqref="J18">
    <cfRule type="expression" dxfId="15" priority="93">
      <formula>NOT(ISBLANK(J18)) * NOT(ISNUMBER(J18))</formula>
    </cfRule>
  </conditionalFormatting>
  <conditionalFormatting sqref="K18">
    <cfRule type="expression" dxfId="14" priority="94">
      <formula>NOT(ISBLANK(K18)) * NOT(ISNUMBER(K18))</formula>
    </cfRule>
  </conditionalFormatting>
  <conditionalFormatting sqref="L18">
    <cfRule type="expression" dxfId="13" priority="95">
      <formula>NOT(ISBLANK(L18)) * NOT(ISNUMBER(L18))</formula>
    </cfRule>
  </conditionalFormatting>
  <conditionalFormatting sqref="B21:M21">
    <cfRule type="expression" dxfId="12" priority="96">
      <formula>MOD(ROW($E21),2)=1</formula>
    </cfRule>
  </conditionalFormatting>
  <conditionalFormatting sqref="G22">
    <cfRule type="expression" dxfId="11" priority="97">
      <formula>NOT(ISBLANK(G22)) * NOT(ISNUMBER(G22))</formula>
    </cfRule>
  </conditionalFormatting>
  <conditionalFormatting sqref="H22">
    <cfRule type="expression" dxfId="10" priority="98">
      <formula>NOT(ISBLANK(H22)) * NOT(ISNUMBER(H22))</formula>
    </cfRule>
  </conditionalFormatting>
  <conditionalFormatting sqref="I22">
    <cfRule type="expression" dxfId="9" priority="99">
      <formula>NOT(ISBLANK(I22)) * NOT(ISNUMBER(I22))</formula>
    </cfRule>
  </conditionalFormatting>
  <conditionalFormatting sqref="J22">
    <cfRule type="expression" dxfId="8" priority="100">
      <formula>NOT(ISBLANK(J22)) * NOT(ISNUMBER(J22))</formula>
    </cfRule>
  </conditionalFormatting>
  <conditionalFormatting sqref="K22">
    <cfRule type="expression" dxfId="7" priority="101">
      <formula>NOT(ISBLANK(K22)) * NOT(ISNUMBER(K22))</formula>
    </cfRule>
  </conditionalFormatting>
  <conditionalFormatting sqref="L22">
    <cfRule type="expression" dxfId="6" priority="102">
      <formula>NOT(ISBLANK(L22)) * NOT(ISNUMBER(L22))</formula>
    </cfRule>
  </conditionalFormatting>
  <conditionalFormatting sqref="G24">
    <cfRule type="expression" dxfId="5" priority="103">
      <formula>NOT(ISBLANK(G24)) * NOT(ISNUMBER(G24))</formula>
    </cfRule>
  </conditionalFormatting>
  <conditionalFormatting sqref="H24">
    <cfRule type="expression" dxfId="4" priority="104">
      <formula>NOT(ISBLANK(H24)) * NOT(ISNUMBER(H24))</formula>
    </cfRule>
  </conditionalFormatting>
  <conditionalFormatting sqref="I24">
    <cfRule type="expression" dxfId="3" priority="105">
      <formula>NOT(ISBLANK(I24)) * NOT(ISNUMBER(I24))</formula>
    </cfRule>
  </conditionalFormatting>
  <conditionalFormatting sqref="J24">
    <cfRule type="expression" dxfId="2" priority="106">
      <formula>NOT(ISBLANK(J24)) * NOT(ISNUMBER(J24))</formula>
    </cfRule>
  </conditionalFormatting>
  <conditionalFormatting sqref="K24">
    <cfRule type="expression" dxfId="1" priority="107">
      <formula>NOT(ISBLANK(K24)) * NOT(ISNUMBER(K24))</formula>
    </cfRule>
  </conditionalFormatting>
  <conditionalFormatting sqref="L24">
    <cfRule type="expression" dxfId="0" priority="108">
      <formula>NOT(ISBLANK(L24)) * NOT(ISNUMBER(L24))</formula>
    </cfRule>
  </conditionalFormatting>
  <dataValidations count="1">
    <dataValidation type="list" showErrorMessage="1" errorTitle="Error - Invalid Input" error="Please select an item from the drop-down list." sqref="D8:D17 D21" xr:uid="{00000000-0002-0000-0100-000000000000}">
      <formula1>"Bid,No Bid"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Responses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BidTable Response Template</dc:title>
  <dc:subject/>
  <dc:creator>Bonfire</dc:creator>
  <cp:keywords/>
  <dc:description/>
  <cp:lastModifiedBy>Kiah, Takishia (OMB)</cp:lastModifiedBy>
  <dcterms:created xsi:type="dcterms:W3CDTF">2024-08-30T19:24:42Z</dcterms:created>
  <dcterms:modified xsi:type="dcterms:W3CDTF">2024-09-23T17:58:12Z</dcterms:modified>
  <cp:category/>
</cp:coreProperties>
</file>