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1201 - 1400\1358 Police Uniforms\ITB-W-9514 Docs to Post\"/>
    </mc:Choice>
  </mc:AlternateContent>
  <bookViews>
    <workbookView xWindow="0" yWindow="0" windowWidth="28800" windowHeight="11700" tabRatio="967" firstSheet="9" activeTab="15"/>
  </bookViews>
  <sheets>
    <sheet name="PRICING SUMMARY" sheetId="26" r:id="rId1"/>
    <sheet name="INITIAL ANIMAL CONTROL - FEMALE" sheetId="11" r:id="rId2"/>
    <sheet name="INITIAL ANIMAL CONTROL - MALE" sheetId="13" r:id="rId3"/>
    <sheet name="INITIAL CHAPLAIN - FEMALE" sheetId="12" r:id="rId4"/>
    <sheet name="INITIAL CHAPLAIN - MALE" sheetId="14" r:id="rId5"/>
    <sheet name="INITIAL - CRISIS NEGOTIATOR" sheetId="15" r:id="rId6"/>
    <sheet name="INITIAL DISPATCHER - FEMALE" sheetId="18" r:id="rId7"/>
    <sheet name="INITIAL DISPATCHER - MALE" sheetId="16" r:id="rId8"/>
    <sheet name="INITIAL MOBILE FIELD FORCE" sheetId="20" r:id="rId9"/>
    <sheet name="INITIAL MOTOR CARRIER" sheetId="21" r:id="rId10"/>
    <sheet name="INITIAL MOTOR TRAFFIC" sheetId="22" r:id="rId11"/>
    <sheet name="INITIAL NEW HIRE OFFICER FEMALE" sheetId="24" r:id="rId12"/>
    <sheet name="INITIAL NEW HIRE OFFICER MALE" sheetId="23" r:id="rId13"/>
    <sheet name="INITIAL PASS FTO OFFICER FEMALE" sheetId="19" r:id="rId14"/>
    <sheet name="INTIAL PASS FTO OFFICER MALE" sheetId="25" r:id="rId15"/>
    <sheet name="CLOTHING ATTACHMENTS &amp; ALTERING" sheetId="27" r:id="rId16"/>
    <sheet name="SAMPLES" sheetId="29" r:id="rId17"/>
    <sheet name="DISCONTINUED PRODUCT PAGE" sheetId="28" r:id="rId18"/>
  </sheets>
  <definedNames>
    <definedName name="_xlnm.Print_Area" localSheetId="17">'DISCONTINUED PRODUCT PAGE'!$A$1:$E$28</definedName>
    <definedName name="_xlnm.Print_Area" localSheetId="2">'INITIAL ANIMAL CONTROL - MALE'!$A$1:$G$24</definedName>
    <definedName name="_xlnm.Print_Titles" localSheetId="12">'INITIAL NEW HIRE OFFICER MALE'!$1:$1</definedName>
  </definedNames>
  <calcPr calcId="162913"/>
</workbook>
</file>

<file path=xl/calcChain.xml><?xml version="1.0" encoding="utf-8"?>
<calcChain xmlns="http://schemas.openxmlformats.org/spreadsheetml/2006/main">
  <c r="G36" i="23" l="1"/>
  <c r="G36" i="24"/>
  <c r="A4" i="24" l="1"/>
  <c r="A5" i="24"/>
  <c r="A6" i="24"/>
  <c r="A7" i="24"/>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 i="27"/>
  <c r="A4" i="27" s="1"/>
  <c r="A5" i="27" s="1"/>
  <c r="A6" i="27" s="1"/>
  <c r="A7" i="27" s="1"/>
  <c r="A8" i="27" s="1"/>
  <c r="A9" i="27" s="1"/>
  <c r="A10" i="27" s="1"/>
  <c r="A11" i="27" s="1"/>
  <c r="A12" i="27" s="1"/>
  <c r="A13" i="27" s="1"/>
  <c r="A14" i="27" s="1"/>
  <c r="A15" i="27" s="1"/>
  <c r="A16" i="27" s="1"/>
  <c r="A17" i="27" s="1"/>
  <c r="A3" i="25"/>
  <c r="A4" i="25" s="1"/>
  <c r="A5" i="25" s="1"/>
  <c r="A3" i="19" l="1"/>
  <c r="A4" i="19" s="1"/>
  <c r="A5" i="19" s="1"/>
  <c r="A4" i="23"/>
  <c r="A5" i="23" s="1"/>
  <c r="A6" i="23" s="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 i="23"/>
  <c r="A3" i="24"/>
  <c r="A4" i="22"/>
  <c r="A5" i="22" s="1"/>
  <c r="A6" i="22" s="1"/>
  <c r="A7" i="22" s="1"/>
  <c r="A8" i="22" s="1"/>
  <c r="A9" i="22" s="1"/>
  <c r="A10" i="22" s="1"/>
  <c r="A11" i="22" s="1"/>
  <c r="A12" i="22" s="1"/>
  <c r="A3" i="22"/>
  <c r="A19" i="21"/>
  <c r="A4" i="21"/>
  <c r="A5" i="21" s="1"/>
  <c r="A6" i="21" s="1"/>
  <c r="A7" i="21" s="1"/>
  <c r="A8" i="21" s="1"/>
  <c r="A9" i="21" s="1"/>
  <c r="A10" i="21" s="1"/>
  <c r="A11" i="21" s="1"/>
  <c r="A12" i="21" s="1"/>
  <c r="A13" i="21" s="1"/>
  <c r="A14" i="21" s="1"/>
  <c r="A15" i="21" s="1"/>
  <c r="A16" i="21" s="1"/>
  <c r="A17" i="21" s="1"/>
  <c r="A18" i="21" s="1"/>
  <c r="A3" i="21"/>
  <c r="A4" i="20"/>
  <c r="A5" i="20" s="1"/>
  <c r="A6" i="20" s="1"/>
  <c r="A7" i="20" s="1"/>
  <c r="A8" i="20" s="1"/>
  <c r="A9" i="20" s="1"/>
  <c r="A10" i="20" s="1"/>
  <c r="A11" i="20" s="1"/>
  <c r="A12" i="20" s="1"/>
  <c r="A13" i="20" s="1"/>
  <c r="A14" i="20" s="1"/>
  <c r="A15" i="20" s="1"/>
  <c r="A3" i="20"/>
  <c r="A4" i="16"/>
  <c r="A5" i="16" s="1"/>
  <c r="A6" i="16" s="1"/>
  <c r="A7" i="16" s="1"/>
  <c r="A8" i="16" s="1"/>
  <c r="A9" i="16" s="1"/>
  <c r="A10" i="16" s="1"/>
  <c r="A11" i="16" s="1"/>
  <c r="A3" i="16"/>
  <c r="A4" i="18"/>
  <c r="A5" i="18" s="1"/>
  <c r="A6" i="18" s="1"/>
  <c r="A7" i="18" s="1"/>
  <c r="A8" i="18" s="1"/>
  <c r="A9" i="18" s="1"/>
  <c r="A10" i="18" s="1"/>
  <c r="A11" i="18" s="1"/>
  <c r="A3" i="18"/>
  <c r="A3" i="15"/>
  <c r="A4" i="15" s="1"/>
  <c r="A5" i="15" s="1"/>
  <c r="A6" i="15" s="1"/>
  <c r="A7" i="15" s="1"/>
  <c r="A8" i="15" s="1"/>
  <c r="A3" i="14" l="1"/>
  <c r="A4" i="14" s="1"/>
  <c r="A5" i="14" s="1"/>
  <c r="A6" i="14" s="1"/>
  <c r="A7" i="14" s="1"/>
  <c r="A8" i="14" s="1"/>
  <c r="A9" i="14" s="1"/>
  <c r="A10" i="14" s="1"/>
  <c r="A11" i="14" s="1"/>
  <c r="A12" i="14" s="1"/>
  <c r="A13" i="14" s="1"/>
  <c r="A3" i="12"/>
  <c r="A4" i="12" s="1"/>
  <c r="A5" i="12" s="1"/>
  <c r="A6" i="12" s="1"/>
  <c r="A7" i="12" s="1"/>
  <c r="A8" i="12" s="1"/>
  <c r="A9" i="12" s="1"/>
  <c r="A10" i="12" s="1"/>
  <c r="A11" i="12" s="1"/>
  <c r="A12" i="12" s="1"/>
  <c r="A13" i="12" s="1"/>
  <c r="A3" i="13"/>
  <c r="A4" i="13" s="1"/>
  <c r="A5" i="13" s="1"/>
  <c r="A6" i="13" s="1"/>
  <c r="A7" i="13" s="1"/>
  <c r="A8" i="13" s="1"/>
  <c r="A9" i="13" s="1"/>
  <c r="A10" i="13" s="1"/>
  <c r="A11" i="13" s="1"/>
  <c r="A12" i="13" s="1"/>
  <c r="A13" i="13" s="1"/>
  <c r="A14" i="13" s="1"/>
  <c r="A15" i="13" s="1"/>
  <c r="A16" i="13" s="1"/>
  <c r="A17" i="13" s="1"/>
  <c r="A18" i="13" s="1"/>
  <c r="A19" i="13" s="1"/>
  <c r="A20" i="13" s="1"/>
  <c r="A3" i="11"/>
  <c r="A4" i="11" s="1"/>
  <c r="A5" i="11" s="1"/>
  <c r="A6" i="11" s="1"/>
  <c r="A7" i="11" s="1"/>
  <c r="A8" i="11" s="1"/>
  <c r="A9" i="11" s="1"/>
  <c r="A10" i="11" s="1"/>
  <c r="A11" i="11" s="1"/>
  <c r="A12" i="11" s="1"/>
  <c r="A13" i="11" s="1"/>
  <c r="A14" i="11" s="1"/>
  <c r="A15" i="11" s="1"/>
  <c r="A16" i="11" s="1"/>
  <c r="A17" i="11" s="1"/>
  <c r="A18" i="11" s="1"/>
  <c r="A19" i="11" s="1"/>
  <c r="A20" i="11" s="1"/>
  <c r="G23" i="23" l="1"/>
  <c r="G23" i="24"/>
  <c r="G17" i="23" l="1"/>
  <c r="G18" i="23"/>
  <c r="G30" i="24"/>
  <c r="G17" i="24"/>
  <c r="G18" i="24"/>
  <c r="G29" i="24"/>
  <c r="G13" i="27" l="1"/>
  <c r="G16" i="24" l="1"/>
  <c r="G20" i="13"/>
  <c r="H20" i="11"/>
  <c r="G3" i="27" l="1"/>
  <c r="G16" i="23"/>
  <c r="G7" i="22"/>
  <c r="G16" i="21"/>
  <c r="G14" i="21"/>
  <c r="G7" i="20" l="1"/>
  <c r="G6" i="27" l="1"/>
  <c r="G5" i="27"/>
  <c r="G4" i="27"/>
  <c r="G17" i="27"/>
  <c r="G16" i="27"/>
  <c r="G15" i="27"/>
  <c r="G14" i="27"/>
  <c r="G12" i="27"/>
  <c r="G11" i="27"/>
  <c r="G10" i="27"/>
  <c r="G9" i="27"/>
  <c r="G8" i="27"/>
  <c r="G7" i="27"/>
  <c r="G2" i="27"/>
  <c r="G7" i="13"/>
  <c r="G5" i="25"/>
  <c r="G4" i="25"/>
  <c r="G3" i="25"/>
  <c r="G2" i="25"/>
  <c r="G5" i="19"/>
  <c r="G4" i="19"/>
  <c r="G3" i="19"/>
  <c r="G2" i="19"/>
  <c r="G6" i="19" l="1"/>
  <c r="G15" i="26" s="1"/>
  <c r="G18" i="27"/>
  <c r="G17" i="26" s="1"/>
  <c r="G6" i="25"/>
  <c r="G16" i="26" s="1"/>
  <c r="G31" i="23"/>
  <c r="G32" i="23"/>
  <c r="G35" i="23"/>
  <c r="G34" i="23"/>
  <c r="G33" i="23"/>
  <c r="G30" i="23"/>
  <c r="G29" i="23"/>
  <c r="G28" i="23"/>
  <c r="G27" i="23"/>
  <c r="G26" i="23"/>
  <c r="G25" i="23"/>
  <c r="G24" i="23"/>
  <c r="G22" i="23"/>
  <c r="G21" i="23"/>
  <c r="G20" i="23"/>
  <c r="G19" i="23"/>
  <c r="G15" i="23"/>
  <c r="G14" i="23"/>
  <c r="G13" i="23"/>
  <c r="G12" i="23"/>
  <c r="G11" i="23"/>
  <c r="G10" i="23"/>
  <c r="G9" i="23"/>
  <c r="G8" i="23"/>
  <c r="G7" i="23"/>
  <c r="G6" i="23"/>
  <c r="G5" i="23"/>
  <c r="G4" i="23"/>
  <c r="G3" i="23"/>
  <c r="G2" i="23"/>
  <c r="G37" i="23" l="1"/>
  <c r="G14" i="26" s="1"/>
  <c r="G33" i="24"/>
  <c r="G34" i="24"/>
  <c r="G35" i="24"/>
  <c r="G32" i="24"/>
  <c r="G31" i="24"/>
  <c r="G28" i="24"/>
  <c r="G27" i="24"/>
  <c r="G26" i="24"/>
  <c r="G25" i="24"/>
  <c r="G24" i="24"/>
  <c r="G22" i="24"/>
  <c r="G21" i="24"/>
  <c r="G20" i="24"/>
  <c r="G19" i="24"/>
  <c r="G15" i="24"/>
  <c r="G14" i="24"/>
  <c r="G13" i="24"/>
  <c r="G12" i="24"/>
  <c r="G11" i="24"/>
  <c r="G10" i="24"/>
  <c r="G9" i="24"/>
  <c r="G8" i="24"/>
  <c r="G7" i="24"/>
  <c r="G6" i="24"/>
  <c r="G5" i="24"/>
  <c r="G4" i="24"/>
  <c r="G3" i="24"/>
  <c r="G2" i="24"/>
  <c r="G12" i="22"/>
  <c r="G11" i="22"/>
  <c r="G10" i="22"/>
  <c r="G9" i="22"/>
  <c r="G8" i="22"/>
  <c r="G6" i="22"/>
  <c r="G5" i="22"/>
  <c r="G4" i="22"/>
  <c r="G3" i="22"/>
  <c r="G2" i="22"/>
  <c r="G15" i="20"/>
  <c r="G14" i="20"/>
  <c r="G13" i="20"/>
  <c r="G12" i="20"/>
  <c r="G11" i="20"/>
  <c r="G10" i="20"/>
  <c r="G9" i="20"/>
  <c r="G8" i="20"/>
  <c r="G6" i="20"/>
  <c r="G5" i="20"/>
  <c r="G4" i="20"/>
  <c r="G3" i="20"/>
  <c r="G2" i="20"/>
  <c r="G19" i="21"/>
  <c r="G18" i="21"/>
  <c r="G17" i="21"/>
  <c r="G15" i="21"/>
  <c r="G13" i="21"/>
  <c r="G12" i="21"/>
  <c r="G11" i="21"/>
  <c r="G10" i="21"/>
  <c r="G9" i="21"/>
  <c r="G8" i="21"/>
  <c r="G7" i="21"/>
  <c r="G6" i="21"/>
  <c r="G5" i="21"/>
  <c r="G4" i="21"/>
  <c r="G3" i="21"/>
  <c r="G2" i="21"/>
  <c r="G11" i="16"/>
  <c r="G10" i="16"/>
  <c r="G9" i="16"/>
  <c r="G8" i="16"/>
  <c r="G7" i="16"/>
  <c r="G6" i="16"/>
  <c r="G5" i="16"/>
  <c r="G4" i="16"/>
  <c r="G3" i="16"/>
  <c r="G2" i="16"/>
  <c r="G11" i="18"/>
  <c r="G10" i="18"/>
  <c r="G9" i="18"/>
  <c r="G8" i="18"/>
  <c r="G7" i="18"/>
  <c r="G6" i="18"/>
  <c r="G5" i="18"/>
  <c r="G4" i="18"/>
  <c r="G3" i="18"/>
  <c r="G2" i="18"/>
  <c r="G13" i="22" l="1"/>
  <c r="G12" i="26" s="1"/>
  <c r="G12" i="18"/>
  <c r="G8" i="26" s="1"/>
  <c r="G12" i="16"/>
  <c r="G9" i="26" s="1"/>
  <c r="G37" i="24"/>
  <c r="G13" i="26" s="1"/>
  <c r="G20" i="21"/>
  <c r="G11" i="26" s="1"/>
  <c r="G16" i="20"/>
  <c r="G10" i="26" s="1"/>
  <c r="G6" i="15"/>
  <c r="G8" i="15"/>
  <c r="G7" i="15"/>
  <c r="G5" i="15"/>
  <c r="G4" i="15"/>
  <c r="G3" i="15"/>
  <c r="G2" i="15"/>
  <c r="G13" i="14"/>
  <c r="G12" i="14"/>
  <c r="G11" i="14"/>
  <c r="G10" i="14"/>
  <c r="G9" i="14"/>
  <c r="G8" i="14"/>
  <c r="G7" i="14"/>
  <c r="G6" i="14"/>
  <c r="G5" i="14"/>
  <c r="G4" i="14"/>
  <c r="G3" i="14"/>
  <c r="G2" i="14"/>
  <c r="G13" i="12"/>
  <c r="G12" i="12"/>
  <c r="G11" i="12"/>
  <c r="G10" i="12"/>
  <c r="G9" i="12"/>
  <c r="G8" i="12"/>
  <c r="G7" i="12"/>
  <c r="G6" i="12"/>
  <c r="G5" i="12"/>
  <c r="G4" i="12"/>
  <c r="G3" i="12"/>
  <c r="G2" i="12"/>
  <c r="H9" i="11"/>
  <c r="G19" i="13"/>
  <c r="G18" i="13"/>
  <c r="G17" i="13"/>
  <c r="G16" i="13"/>
  <c r="G15" i="13"/>
  <c r="G14" i="13"/>
  <c r="G13" i="13"/>
  <c r="G12" i="13"/>
  <c r="G11" i="13"/>
  <c r="G10" i="13"/>
  <c r="G9" i="13"/>
  <c r="G8" i="13"/>
  <c r="G6" i="13"/>
  <c r="G5" i="13"/>
  <c r="G4" i="13"/>
  <c r="G3" i="13"/>
  <c r="G2" i="13"/>
  <c r="H19" i="11"/>
  <c r="H18" i="11"/>
  <c r="H17" i="11"/>
  <c r="H16" i="11"/>
  <c r="H15" i="11"/>
  <c r="H14" i="11"/>
  <c r="H13" i="11"/>
  <c r="H12" i="11"/>
  <c r="H11" i="11"/>
  <c r="H10" i="11"/>
  <c r="H8" i="11"/>
  <c r="H7" i="11"/>
  <c r="H6" i="11"/>
  <c r="H5" i="11"/>
  <c r="H4" i="11"/>
  <c r="H3" i="11"/>
  <c r="H2" i="11"/>
  <c r="G21" i="13" l="1"/>
  <c r="G4" i="26" s="1"/>
  <c r="H21" i="11"/>
  <c r="G3" i="26" s="1"/>
  <c r="G14" i="14"/>
  <c r="G6" i="26" s="1"/>
  <c r="G9" i="15"/>
  <c r="G7" i="26" s="1"/>
  <c r="G14" i="12"/>
  <c r="G5" i="26" s="1"/>
  <c r="G18" i="26" l="1"/>
</calcChain>
</file>

<file path=xl/sharedStrings.xml><?xml version="1.0" encoding="utf-8"?>
<sst xmlns="http://schemas.openxmlformats.org/spreadsheetml/2006/main" count="778" uniqueCount="340">
  <si>
    <t>DESCRIPTION</t>
  </si>
  <si>
    <t>Safariland</t>
  </si>
  <si>
    <t>Flying Cross</t>
  </si>
  <si>
    <t>Dutyman</t>
  </si>
  <si>
    <t>6505-3</t>
  </si>
  <si>
    <t>Boston</t>
  </si>
  <si>
    <t>Reeves</t>
  </si>
  <si>
    <t>V47680</t>
  </si>
  <si>
    <t>Blackhawk</t>
  </si>
  <si>
    <t>A7097</t>
  </si>
  <si>
    <t xml:space="preserve">MFG. </t>
  </si>
  <si>
    <t>UNIT PRICE</t>
  </si>
  <si>
    <t>EXTENDED PRICE</t>
  </si>
  <si>
    <t>COMPANY NAME:</t>
  </si>
  <si>
    <t>ITEM</t>
  </si>
  <si>
    <t>QTY</t>
  </si>
  <si>
    <t>PRICING SUMMARY</t>
  </si>
  <si>
    <t>TOTALS</t>
  </si>
  <si>
    <t>"     " oversized 2XL and up</t>
  </si>
  <si>
    <t>"   " oversized 2XL and up</t>
  </si>
  <si>
    <t>"   "  oversized 44 and greater</t>
  </si>
  <si>
    <t>"   " oversize 2XL and up</t>
  </si>
  <si>
    <t>"   " oversize 44 and up</t>
  </si>
  <si>
    <t>Carhartt</t>
  </si>
  <si>
    <t>586MFL</t>
  </si>
  <si>
    <t>Liberty Uniforms</t>
  </si>
  <si>
    <t xml:space="preserve">    oversize 2XL and up</t>
  </si>
  <si>
    <t>Yupoong</t>
  </si>
  <si>
    <t>Flexfit Wooly Combed Cap Navy</t>
  </si>
  <si>
    <t>"    " oversize 44 and up</t>
  </si>
  <si>
    <t>"    " oversize 2XL and up</t>
  </si>
  <si>
    <t xml:space="preserve">    "    " oversize 2XL and up</t>
  </si>
  <si>
    <t>Reversible ANSI 3 HI Viz Raincoat Blk/Lime Refl Sil</t>
  </si>
  <si>
    <t>Police Chaplain Insignia</t>
  </si>
  <si>
    <t>Mens S/S Deluxe Tropical Shirt Navy Police Shield x2</t>
  </si>
  <si>
    <t>Men's S/S Polo Embroidery, Negotiator Badge</t>
  </si>
  <si>
    <t>"    " oversized 2XL and up</t>
  </si>
  <si>
    <t>TOTAL ITEM D (Initial Chaplain Officer - Male Uniform):</t>
  </si>
  <si>
    <t>Women's ATAC 2.0 6" Side Zip Qtr Boot Black</t>
  </si>
  <si>
    <t>"   "  oversized 2XL and up</t>
  </si>
  <si>
    <t xml:space="preserve">1 3/4" Garrison Leather Belt Plain Gold Clos. </t>
  </si>
  <si>
    <t>ATAC 2.0 6" Side Zip Qtr Boot Black</t>
  </si>
  <si>
    <t xml:space="preserve">   Hard Knuckle Tactical Gloves Black</t>
  </si>
  <si>
    <t>Vertx Mens Phantom Flex Pants Black</t>
  </si>
  <si>
    <t>Extended Pistol Taco - Belt Mount Black</t>
  </si>
  <si>
    <t>40mm Taco Dbl w/Adaptable Belt ABM Blk</t>
  </si>
  <si>
    <t>Handcuff Taco - Belt Mount Black</t>
  </si>
  <si>
    <t>High Speed Duty Belt Keepers - 2 pk Black</t>
  </si>
  <si>
    <t>Duty Radio Taco Black</t>
  </si>
  <si>
    <t xml:space="preserve">   High Speed Gear Duty Belt Black</t>
  </si>
  <si>
    <t>TOTAL ITEM A (Initial Animal Control Officer - Female Uniform):</t>
  </si>
  <si>
    <t>TOTAL ITEM B (Initial Animal Control Officer - Male Uniform):</t>
  </si>
  <si>
    <t>TOTAL ITEM C (Initial Chaplain Officer - Female Uniform):</t>
  </si>
  <si>
    <t>TOTAL ITEM E (Initial Crisis Negotiator Uniform):</t>
  </si>
  <si>
    <t>TOTAL ITEM F (Initial Dispatcher - Female Uniform):</t>
  </si>
  <si>
    <t>TOTAL ITEM G (Initial Dispatcher - Male Uniform):</t>
  </si>
  <si>
    <t>TOTAL ITEM H (Initial Mobile Field Force Officer - Male Uniform):</t>
  </si>
  <si>
    <t>TOTAL ITEM I (Initial Motor Carrier  - Male Uniform):</t>
  </si>
  <si>
    <t>TOTAL ITEM J (Initial Motor Traffic Uniform):</t>
  </si>
  <si>
    <t>Damascus All Leather Gloves w/ Knuckle Armor Black</t>
  </si>
  <si>
    <t>Flexfit Proformance Cap Navy w/ Emb. Silver Badge</t>
  </si>
  <si>
    <t>Damascus All Leather Duty Gloves w/ Knuckle Armor Black</t>
  </si>
  <si>
    <t xml:space="preserve">    "    " oversize 44 and up</t>
  </si>
  <si>
    <t>TOTAL ITEM K (Initial New Hire Officer - Female Uniform):</t>
  </si>
  <si>
    <t>5.11 Tactical</t>
  </si>
  <si>
    <t>Dutyguard</t>
  </si>
  <si>
    <t>DutyGuard Men's Full Zip Softshell Jacket w/ Embroidery, Silver Police Badge, WPD Police Badge x 2</t>
  </si>
  <si>
    <t>Womens Tropical weaveDeluxe Wool S/S Shirt LAPD Navy w/WPD badge x 2</t>
  </si>
  <si>
    <t xml:space="preserve">     "    " oversize 2XL and up</t>
  </si>
  <si>
    <t>TOTAL ITEM L (Initial New Hire Officer - Male Uniform):</t>
  </si>
  <si>
    <t>Mens L/S Justice Ply/Wool Shirt Navy w/WPD badge X 2</t>
  </si>
  <si>
    <t>Mens Justice Poly/Wool S/S Shirt Navy w/WPD badge x 2</t>
  </si>
  <si>
    <t>INITIAL ANIMAL CONTROL OFFICER - FEMALE UNIFORM</t>
  </si>
  <si>
    <t>INITIAL ANIMAL CONTROL OFFICER - MALE</t>
  </si>
  <si>
    <t>INITIAL CHAPLAIN OFFICER - FEMALE</t>
  </si>
  <si>
    <t>INITIAL CHAPLAIN OFFICER - MALE</t>
  </si>
  <si>
    <t>INITIAL DISPATCHER - FEMALE</t>
  </si>
  <si>
    <t>INITIAL DISPATCHER - MALE</t>
  </si>
  <si>
    <t>INITIAL MOBILE FIELD FORCE</t>
  </si>
  <si>
    <t>INITIAL CRISIS NEGOTIATOR</t>
  </si>
  <si>
    <t>INITIAL MOTOR TRAFFIC</t>
  </si>
  <si>
    <t>INITIAL NEW HIRE - FEMALE</t>
  </si>
  <si>
    <t>INITIAL NEW HIRE - MALE</t>
  </si>
  <si>
    <t>INITIAL PASS FTO - FEMALE</t>
  </si>
  <si>
    <t>INITIAL PASS FTO - MALE</t>
  </si>
  <si>
    <t>INITIAL MOTOR CARRIER</t>
  </si>
  <si>
    <t>Womens Power Stretch Poly S/S Duty Shirt LAPD Navy, Embroidery, Silver Police Badge, WPD Badge x 2</t>
  </si>
  <si>
    <t>Womens Power Stretch Poly L/S Duty Shirt LAPD Navy, Embroidery, Silver Police Badge, WPD Badge x 2</t>
  </si>
  <si>
    <t>TOTAL ITEM M (Pass FTO - Female Uniform):</t>
  </si>
  <si>
    <t>TOTAL ITEM N (Pass FTO - Male Uniform):</t>
  </si>
  <si>
    <t>Mens Power Stretch Command Poly S/S w/zipper LAPD Navy, Embroidery, Silver Police Badge, WPD Badge x 2</t>
  </si>
  <si>
    <t>Mens Power Stretch Poly L/S Duty Shirt LAPD Navy, Embroidery, Silver Police Badge, WPD Badge x 2</t>
  </si>
  <si>
    <t>Reversible ANSI 3 HI Viz Raincoat Blk/Lime           Refl Silver</t>
  </si>
  <si>
    <t>Liberty Uniform</t>
  </si>
  <si>
    <t>102W66</t>
  </si>
  <si>
    <t>152R66</t>
  </si>
  <si>
    <t>47280W</t>
  </si>
  <si>
    <t>Womens 75/25 Poly/Wool Trousers w/Flex WB Navy</t>
  </si>
  <si>
    <t>"     " oversized 44 and up</t>
  </si>
  <si>
    <t>"   " oversized 44 and up</t>
  </si>
  <si>
    <t>"   "  oversized 44 and up</t>
  </si>
  <si>
    <t>A7184</t>
  </si>
  <si>
    <t>Police Chaplain Insignia Nickel Clutch Back</t>
  </si>
  <si>
    <t>Blackinton</t>
  </si>
  <si>
    <t xml:space="preserve"> "    " oversize 2XL and up</t>
  </si>
  <si>
    <t>Name plate: Silver, polished, clutch back, name &amp; rank Block Caps - Black</t>
  </si>
  <si>
    <t>Name plate: Silver, polished, clutch back, name &amp; rank Block Caps-Black</t>
  </si>
  <si>
    <t>Hemming</t>
  </si>
  <si>
    <t>Silver WPD Police Badge - L Chest &amp; Hats</t>
  </si>
  <si>
    <t xml:space="preserve">Velcro Silver WPD Police Badge </t>
  </si>
  <si>
    <t>Animal Control Shield</t>
  </si>
  <si>
    <t xml:space="preserve">   WPD Shield - Right and Left Arm</t>
  </si>
  <si>
    <t>WPD Shield - Left and Right Arm</t>
  </si>
  <si>
    <t>95R66</t>
  </si>
  <si>
    <t>2 1/4" Name Plate Clutch Bck Polished Silver Block Caps - Black</t>
  </si>
  <si>
    <t>VTX4000</t>
  </si>
  <si>
    <t>Vertx</t>
  </si>
  <si>
    <t>Under Armour</t>
  </si>
  <si>
    <t>Animal Control Shield - Left and Right Arms</t>
  </si>
  <si>
    <t>Crisis Negotiator Patch - Left Chest</t>
  </si>
  <si>
    <t>VTX8840</t>
  </si>
  <si>
    <t>Velcro Loop</t>
  </si>
  <si>
    <t>Base Jacket Black Name Monograming, Negotiator Badge, Velcro Loop Left &amp; Rt Arm</t>
  </si>
  <si>
    <t>Embroidery</t>
  </si>
  <si>
    <t>Name Monograming</t>
  </si>
  <si>
    <t>VTX8800</t>
  </si>
  <si>
    <t>Integrity Shell Jckt Black Monograming, Negotiator Badge, Negotiator Heat Transfer-Back Pull Down Panel</t>
  </si>
  <si>
    <t>47W66</t>
  </si>
  <si>
    <t xml:space="preserve">2-in-1 Duty Jacket LAPD Navy w/Velcro Silver Shield, Embroidery, A/C Shield x 2 </t>
  </si>
  <si>
    <t xml:space="preserve">2-in-1 Duty Jacket LAPD Navy w/Silver Shield, Embroidery, A/C Shield x 2 </t>
  </si>
  <si>
    <t>L/S Womens Poly/Rayon Navy w/Police Shield x 2 &amp; chap emb</t>
  </si>
  <si>
    <t>S/S Womens Poly/Rayon Navy w/Police Shield x 2 &amp; chap emb</t>
  </si>
  <si>
    <t>Mens L/S Deluxe Tropical Weave Shirt Navy w. convt Buttons Police Shield x2</t>
  </si>
  <si>
    <t>Mens 75/25 Poly/Wool Trousers w/Flex WB Navy</t>
  </si>
  <si>
    <t>L248</t>
  </si>
  <si>
    <t>Sport-Tek</t>
  </si>
  <si>
    <t>Dispatcher Badge - Left Chest</t>
  </si>
  <si>
    <t>L500</t>
  </si>
  <si>
    <t>Port Authority</t>
  </si>
  <si>
    <t>"  "</t>
  </si>
  <si>
    <t>L500LS</t>
  </si>
  <si>
    <t>F247</t>
  </si>
  <si>
    <t>K500</t>
  </si>
  <si>
    <t>Dispatch Badge</t>
  </si>
  <si>
    <t xml:space="preserve">Ladies Fleece Zip Hooded Jacket Navy w/ Embroidery &amp; Dispatch Badge </t>
  </si>
  <si>
    <t>Ladies Silk Touch S/S Sport Shirt Navy w/ Embroidery &amp; Dispatch Badge</t>
  </si>
  <si>
    <t>Ladies Silk touch L/S Sport Shirt Navy w/Embroidery &amp; Dispatch Badge</t>
  </si>
  <si>
    <t>Fleece 1/4 Zip Pull over Navy w/Embroidery &amp; Dispatch Badge</t>
  </si>
  <si>
    <t xml:space="preserve">Silk Touch S/S Sport Shirt Navy w/ Embroidery &amp; Dispatch Badge </t>
  </si>
  <si>
    <t xml:space="preserve">Silk touch L/S Sport Shirt Navy w/Embroidery &amp; Dispatch Badge </t>
  </si>
  <si>
    <t>K500LS</t>
  </si>
  <si>
    <t>37.5 Combat L/S Shirt Black</t>
  </si>
  <si>
    <t>VTX1910</t>
  </si>
  <si>
    <t>41CQ0</t>
  </si>
  <si>
    <t>Instructors emergency Rapelling Belt Black</t>
  </si>
  <si>
    <t>HWI Gear</t>
  </si>
  <si>
    <t xml:space="preserve">   Crisis Negotiator Heat Transfer </t>
  </si>
  <si>
    <t xml:space="preserve">Imperial Elite Upper Body Protection System </t>
  </si>
  <si>
    <t>Damascus</t>
  </si>
  <si>
    <t>DFX2</t>
  </si>
  <si>
    <t>HKTG 100</t>
  </si>
  <si>
    <t>Hero's Pride</t>
  </si>
  <si>
    <t>Chaplain Insignia</t>
  </si>
  <si>
    <t xml:space="preserve">   Chaplain Insignia</t>
  </si>
  <si>
    <t>Friend or Foe Cap Black AD Tuendum ET Serviendum Manu Forti Logo</t>
  </si>
  <si>
    <t>CRISIS NEGOTIATOR Heat Transfer - Back Pulldown Panel</t>
  </si>
  <si>
    <r>
      <t xml:space="preserve">Line 1 Letter Size: </t>
    </r>
    <r>
      <rPr>
        <b/>
        <sz val="10"/>
        <rFont val="Arial"/>
        <family val="2"/>
      </rPr>
      <t>2 INCH</t>
    </r>
  </si>
  <si>
    <r>
      <t xml:space="preserve">Line 1: </t>
    </r>
    <r>
      <rPr>
        <b/>
        <sz val="10"/>
        <rFont val="Arial"/>
        <family val="2"/>
      </rPr>
      <t>CRISIS</t>
    </r>
  </si>
  <si>
    <r>
      <t xml:space="preserve">Line 2 Letter Size: </t>
    </r>
    <r>
      <rPr>
        <b/>
        <sz val="10"/>
        <rFont val="Arial"/>
        <family val="2"/>
      </rPr>
      <t>2 INCH</t>
    </r>
  </si>
  <si>
    <r>
      <t xml:space="preserve">Line 2 Letter Color: </t>
    </r>
    <r>
      <rPr>
        <b/>
        <sz val="10"/>
        <rFont val="Arial"/>
        <family val="2"/>
      </rPr>
      <t>REFLECTIVE SILVER</t>
    </r>
  </si>
  <si>
    <r>
      <t xml:space="preserve">Line 2: </t>
    </r>
    <r>
      <rPr>
        <b/>
        <sz val="10"/>
        <rFont val="Arial"/>
        <family val="2"/>
      </rPr>
      <t>NEGOTIATOR</t>
    </r>
  </si>
  <si>
    <t>No picture</t>
  </si>
  <si>
    <t>6505-1</t>
  </si>
  <si>
    <t>FA30</t>
  </si>
  <si>
    <t>DSG-100</t>
  </si>
  <si>
    <t>Strong</t>
  </si>
  <si>
    <t>Imperial Knee Shin Guards Black</t>
  </si>
  <si>
    <t>Academy Bag 33"L x 13"W x 16" H Black</t>
  </si>
  <si>
    <t>Gas Mask Pouch V2 Black</t>
  </si>
  <si>
    <t>12GM01BK</t>
  </si>
  <si>
    <t>High Speed</t>
  </si>
  <si>
    <t>Sirchie</t>
  </si>
  <si>
    <t>VTX8002</t>
  </si>
  <si>
    <t>41PT02</t>
  </si>
  <si>
    <t>Duty Double Pistol Taco U Mount Black</t>
  </si>
  <si>
    <t>13EX10BK</t>
  </si>
  <si>
    <t>13M4</t>
  </si>
  <si>
    <t>13DC10BK</t>
  </si>
  <si>
    <t>310B</t>
  </si>
  <si>
    <t>High Speed Gear HSGI Inner Belt Black</t>
  </si>
  <si>
    <t>31IB.31IBL</t>
  </si>
  <si>
    <t>310BK2BK</t>
  </si>
  <si>
    <t xml:space="preserve"> "    " oversize 44 and up</t>
  </si>
  <si>
    <t>Bib Overalls 100% Cotton Black</t>
  </si>
  <si>
    <t>Velcro WPD Silver Shield</t>
  </si>
  <si>
    <t>"    " oversize 2XL &amp; up</t>
  </si>
  <si>
    <t>41RD00LE</t>
  </si>
  <si>
    <t>Mens Vertex Phantom Flex Pants LAPD Navy</t>
  </si>
  <si>
    <t>ATX95</t>
  </si>
  <si>
    <t>Damascus Gear</t>
  </si>
  <si>
    <t>Initials M.T.B.</t>
  </si>
  <si>
    <t>Flexfit</t>
  </si>
  <si>
    <t>Motor Wings Collar Insignia</t>
  </si>
  <si>
    <t>Blackintgon</t>
  </si>
  <si>
    <t xml:space="preserve">Motor Wings Collar </t>
  </si>
  <si>
    <t>A7097-CI Motor Wings Collar Insignia Silver Clutch Back</t>
  </si>
  <si>
    <t>Vertx Men's Phantom Flex Pants LAPD Navy</t>
  </si>
  <si>
    <t>ATX96</t>
  </si>
  <si>
    <t>Lawpro Full Size Whistle Silver</t>
  </si>
  <si>
    <t>7360RDS</t>
  </si>
  <si>
    <t>Dryguard Storm Technology Jacket w/Velcro Name Strip, Silver Police Badge, WPD Police Badge x 2</t>
  </si>
  <si>
    <t>Womens Poly/Wool Trouser w/Flex fit WB Cargo Navy</t>
  </si>
  <si>
    <t>V47680W</t>
  </si>
  <si>
    <t xml:space="preserve">     "    " oversize 44 and up</t>
  </si>
  <si>
    <t>157R84</t>
  </si>
  <si>
    <t>12394ABR</t>
  </si>
  <si>
    <t>07W84Z</t>
  </si>
  <si>
    <t>57R84Z</t>
  </si>
  <si>
    <t>192R78Z</t>
  </si>
  <si>
    <t>142R78Z</t>
  </si>
  <si>
    <t>"    " oversized 44 and up</t>
  </si>
  <si>
    <t>92R78Z</t>
  </si>
  <si>
    <t>42W78Z</t>
  </si>
  <si>
    <t>WPD Silver Shield</t>
  </si>
  <si>
    <t>no picture</t>
  </si>
  <si>
    <t>Altering</t>
  </si>
  <si>
    <t>CLOTHING ATTACHMENTS/ALTERING</t>
  </si>
  <si>
    <t>Stinger DS LED HL Rechargeable Flashlight</t>
  </si>
  <si>
    <t>Streamlight</t>
  </si>
  <si>
    <t>Bianchi</t>
  </si>
  <si>
    <t>Michigan Style Basic Pershing Cap Navy Round</t>
  </si>
  <si>
    <t>Crisis Negotiator Patch Right &amp; Left Arm</t>
  </si>
  <si>
    <t>Crisis Negotiator Shield - Left and Right Arm</t>
  </si>
  <si>
    <t>Initials for collar</t>
  </si>
  <si>
    <t>ITEM A #1-19</t>
  </si>
  <si>
    <t>ITEM B #20-38</t>
  </si>
  <si>
    <t>ITEM C #39-50</t>
  </si>
  <si>
    <t>ITEM D #51-62</t>
  </si>
  <si>
    <t>ITEM E #63-69</t>
  </si>
  <si>
    <t>ITEM F #70-79</t>
  </si>
  <si>
    <t>ITEM G #80-89</t>
  </si>
  <si>
    <t>ITEM H #90-103</t>
  </si>
  <si>
    <t>ITEM I #104-121</t>
  </si>
  <si>
    <t>ITEM J #122-132</t>
  </si>
  <si>
    <t>42780W</t>
  </si>
  <si>
    <t>Women's Serge Weave Wool Blend Pants Navy</t>
  </si>
  <si>
    <t>1 3/4" Garrison Leather Belt Basketweave Black Silver Closure</t>
  </si>
  <si>
    <t xml:space="preserve">   Baton Holder Basketweave Black</t>
  </si>
  <si>
    <t>Closed OC Pepper Spry Hldr: Basketweave Black  Nkl Closure</t>
  </si>
  <si>
    <t>Garrison pant belt silver buckle/basketweave Blk</t>
  </si>
  <si>
    <t>Garrison pant belt silver buckle/basketweave blk</t>
  </si>
  <si>
    <t>Imperial Forearm Protectors Black</t>
  </si>
  <si>
    <t>Premier Crown Riot Duty Helmet Black</t>
  </si>
  <si>
    <t xml:space="preserve">   6304 ALS Tactical Holster Black</t>
  </si>
  <si>
    <t>Reversible ANSI 3 HI Viz Raincoat Blk/Lime Refl Silver</t>
  </si>
  <si>
    <t>Leather Double Magazine Pouch Basketweave Black Nickel Closure</t>
  </si>
  <si>
    <t>Lawpro Snake Chain For Whistle Silver</t>
  </si>
  <si>
    <t>Accumold Elite Stinger XT Light Holder Basketweave Black</t>
  </si>
  <si>
    <t>7TS 7360RDS Duty Holster Black</t>
  </si>
  <si>
    <t>3" Polyester Clip on Tie w/Buttonhole Navy</t>
  </si>
  <si>
    <t>Lawpro Full Size Whistle Siver</t>
  </si>
  <si>
    <t>FX7120W</t>
  </si>
  <si>
    <t>FX7100W</t>
  </si>
  <si>
    <t xml:space="preserve">Women 's FX Flex (FX S.T.A.T.) Class B Poly/Cotton S/S Shirt LAPD Navy Navy w/Silver Badge, Embroidery, A/C Shield x 2 </t>
  </si>
  <si>
    <t xml:space="preserve">Women 's FX Flex (FX S.T.A.T.) Class B Poly/Cotton L/S Shirt LAPD Navy Navy w/Silver Badge, Embroidery, A/C Shield x 2 </t>
  </si>
  <si>
    <t>FX77300W</t>
  </si>
  <si>
    <t>Women's FX Flex (FX S.T.A.T.) Class B Pant Poly/Cotton LAPD Navy</t>
  </si>
  <si>
    <t>5527-3</t>
  </si>
  <si>
    <t>35-F21-4</t>
  </si>
  <si>
    <t xml:space="preserve">Ansi Certified DutyGuard RT Reversible Bomber Jacket LAPD Navy w/Silver Btns w/Velcro Silver Shield, Embroidery, A/C Shield x 2 </t>
  </si>
  <si>
    <t>Fleece Skull Cap Dark Navy</t>
  </si>
  <si>
    <t>Blauer</t>
  </si>
  <si>
    <t>FX7120</t>
  </si>
  <si>
    <t xml:space="preserve">Men's FX Flex (FX S.T.A.T.) Class B Poly/Cotton L/S Shirt LAPD Navy w/Silver Shield, Embroidery, A/C Shield x 2 </t>
  </si>
  <si>
    <t>FX7100</t>
  </si>
  <si>
    <t xml:space="preserve">Men's FX Flex (FX S.T.A.T.) Class B Poly/Cotton S/S Shirt LAPD Navy w/Silver Shield, Embroidery, A/C Shield x 2 </t>
  </si>
  <si>
    <t>FX77300</t>
  </si>
  <si>
    <t>Men's FX Flex (FX S.T.A.T.) Class B Pant Poly/Cotton LAPD Navy</t>
  </si>
  <si>
    <t>2-in-1 Duty Jacket LAPD Navy Silver Buttons Name Badge, and Velcro Silver Police Badge Polyester</t>
  </si>
  <si>
    <t>Mock Dickey Cotton/Spandex Dark Navy Neck Embroidery</t>
  </si>
  <si>
    <t>Womens Kinetic Tactical Pant Black</t>
  </si>
  <si>
    <t>F5259</t>
  </si>
  <si>
    <t>Propper</t>
  </si>
  <si>
    <t>Mens Kinetic Tactical Pant Black</t>
  </si>
  <si>
    <t>F5294</t>
  </si>
  <si>
    <t>VTX8240</t>
  </si>
  <si>
    <t>Mens Fusion Flex L/S Shirt LAPD Navy w/ Embroidery, Silver Badge, &amp; WPD Shield x 2 Poly/Cotton/Lycra</t>
  </si>
  <si>
    <t>Men's Fusion Flex S/S Shirt LAPD Navy w/Silver Shield, Embroidery, WPD Shield x 2 Poly/Cotton/Lycra</t>
  </si>
  <si>
    <t>VTX8230</t>
  </si>
  <si>
    <t>Full Swing Loose Fit Quick Duck Insulated Jacket Black w/ Embroidery, Velcro Silver Shield &amp; WPD Badge x2</t>
  </si>
  <si>
    <t>Mens Fusion Flex L/S Shirt LAPD Navy w/Silver Shield, Embroidery, WPD Badge x 2, M.T.B. Collar x 2</t>
  </si>
  <si>
    <t>Men's Fusion Flex S/S Shirt LAPD Navy w/Silver Shield, Embroidery, WPD Badge x 2, M.T.B. Collar x 2</t>
  </si>
  <si>
    <t>3/4" Snap Belt Keeper Basketweave Black, Silver Finish</t>
  </si>
  <si>
    <t>Leather 2 1/4"  Leather 4 Row Stitch Sam Browne Duty Belt Basketweave Blk Silver Closure</t>
  </si>
  <si>
    <t>EO3882</t>
  </si>
  <si>
    <t>Bates 8" GX X2 Tall Side Zip Dryguard+ Boot Black</t>
  </si>
  <si>
    <t>Wolverine/Bates</t>
  </si>
  <si>
    <t>R-5</t>
  </si>
  <si>
    <t>Pershing Cap with Open Cane Navy Round</t>
  </si>
  <si>
    <t xml:space="preserve">Keystone Uniform </t>
  </si>
  <si>
    <t>Basketweave Leather Standard Closed Single Cuff Case Black</t>
  </si>
  <si>
    <t>77-83-4</t>
  </si>
  <si>
    <t>4010N</t>
  </si>
  <si>
    <t>4020N</t>
  </si>
  <si>
    <t>71500P</t>
  </si>
  <si>
    <t>HiVis Yellow Pro Series Safety Vest with Navy Band and Police Lettering</t>
  </si>
  <si>
    <t>Basketweave Leather Steel Based Radio Holder Black</t>
  </si>
  <si>
    <t>Samuel Broome</t>
  </si>
  <si>
    <t>Bates Womens 8" GX X2 Tall Side Zip Dryguard+ Boot Black</t>
  </si>
  <si>
    <t>EO3982</t>
  </si>
  <si>
    <t>Womens Justice Poly/Wool 75/25 L/S Shirt LAPD Navy w/WPD badge X 2</t>
  </si>
  <si>
    <t>107W</t>
  </si>
  <si>
    <t>Keystone Uniform</t>
  </si>
  <si>
    <t>Bates Mens 8" GX X2 Tall Side Zip Dryguard+ Boot</t>
  </si>
  <si>
    <t xml:space="preserve">    Mens P/W Trouser w/Freedom Flex WB &amp; Vertx Cargo Pockets Class B Navy</t>
  </si>
  <si>
    <t xml:space="preserve">Mens P/W 75/25 Trousers w/Flex fit WB Vertx Cargo Class A Navy </t>
  </si>
  <si>
    <t>G705S</t>
  </si>
  <si>
    <t>White Dress Gloves</t>
  </si>
  <si>
    <t>Meyers Uniforms</t>
  </si>
  <si>
    <t>IF AN ITEM HAS BEEN DISCONTINUED, PLEASE INDICATE THE PRODUCT DETAILS OF 
EACH ITEM THAT THE MANUFACTURER IS REPLACING BELOW.</t>
  </si>
  <si>
    <t>REPLACEMENT DESCRIPTION</t>
  </si>
  <si>
    <t>BID ITEM #</t>
  </si>
  <si>
    <t>VENDOR 
CATALOG #</t>
  </si>
  <si>
    <t>MFG LOT #</t>
  </si>
  <si>
    <t>MFG.</t>
  </si>
  <si>
    <t>REPLACEMENT
MANUFACTURER LOT #</t>
  </si>
  <si>
    <t>REPLACEMENT
VENDOR CATALOG #</t>
  </si>
  <si>
    <t xml:space="preserve"> </t>
  </si>
  <si>
    <t>MFG. LOT #</t>
  </si>
  <si>
    <t>MFG. 
LOT #</t>
  </si>
  <si>
    <t>MFG.
LOT #</t>
  </si>
  <si>
    <t>GRAND TOTAL ITEMS A - O (ENTER TOTALS ON PAGE THREE OF BID FORM):</t>
  </si>
  <si>
    <t>ITEM K #133-167</t>
  </si>
  <si>
    <t>ITEM L #168-202</t>
  </si>
  <si>
    <t>ITEM M #203-206</t>
  </si>
  <si>
    <t>ITEM N #207-210</t>
  </si>
  <si>
    <t>ITEM O #211-226</t>
  </si>
  <si>
    <t>TOTAL ITEM O (Clothing Attachments &amp; Altering):</t>
  </si>
  <si>
    <t xml:space="preserve">Ansi Certified DutyGuard RT Reversible Bomber 
Jacket LAPD Navy w/Silver Btns w/Velcro Silver Shield, Embroidery, A/C Shield x 2 </t>
  </si>
  <si>
    <t xml:space="preserve">BY CLICKING ON THE LINKS BELOW, YOU WILL BE LINKED DIRECTLY TO EACH OF THE ITEMS A-O.  PLEASE COMPLETE ALL THE REQUIRED INFORMATION UTILIZING THIS EXCEL DOCUMENT.  THE TOTALS ON THIS SUMMARY PAGE WILL BE AUTOMATICALLY  CALCULATED FOR YOU.  ONCE COMPLETED, ENTER THE GRAND TOTAL SHOWN BELOW FOR ITEMS A-O  ON PAGE THREE (3) OF THE BID FORM.  IN ADDITION, ATTACH THE COMPLETED EXCEL SPREADSHEET WITH YOUR ELECTRONIC BID.
THE CITY OF WARREN WILL ONLY ACCEPT BRAND NAME AND PRODUCT LISTED IN THE PRICING PAGES.  IF THE PRODUCT HAS BEEN DISCONTINUED BY THE MANUFACTURER, THE BIDDER SHALL COMPLETE THE “DISCONTINUED PRODUCT PAGE” AND LIST THE PRODUCT DETAILS OF EACH ITEM THAT THE MANUFACTURER IS REPLACING.  THE BIDDER SHALL ALSO COMPLETE THE PRICING PAGE WITH THE PRICE OF THE REPLACED PRODUCT.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</si>
</sst>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2" x14ac:knownFonts="1">
    <font>
      <sz val="10"/>
      <name val="Arial"/>
    </font>
    <font>
      <sz val="10"/>
      <name val="Century Gothic"/>
      <family val="2"/>
    </font>
    <font>
      <sz val="12"/>
      <name val="Century Gothic"/>
      <family val="2"/>
    </font>
    <font>
      <b/>
      <sz val="14"/>
      <name val="Century Gothic"/>
      <family val="2"/>
    </font>
    <font>
      <b/>
      <sz val="12"/>
      <name val="Century Gothic"/>
      <family val="2"/>
    </font>
    <font>
      <sz val="11"/>
      <name val="Century Gothic"/>
      <family val="2"/>
    </font>
    <font>
      <b/>
      <sz val="11"/>
      <name val="Century Gothic"/>
      <family val="2"/>
    </font>
    <font>
      <sz val="10"/>
      <name val="Arial"/>
      <family val="2"/>
    </font>
    <font>
      <sz val="11"/>
      <name val="Arial"/>
      <family val="2"/>
    </font>
    <font>
      <u/>
      <sz val="10"/>
      <color theme="10"/>
      <name val="Arial"/>
      <family val="2"/>
    </font>
    <font>
      <sz val="11"/>
      <color theme="1"/>
      <name val="Century Gothic"/>
      <family val="2"/>
    </font>
    <font>
      <b/>
      <sz val="10"/>
      <name val="Arial"/>
      <family val="2"/>
    </font>
    <font>
      <b/>
      <u/>
      <sz val="10"/>
      <name val="Arial"/>
      <family val="2"/>
    </font>
    <font>
      <sz val="12"/>
      <name val="Arial"/>
      <family val="2"/>
    </font>
    <font>
      <b/>
      <sz val="12"/>
      <color rgb="FFFF0000"/>
      <name val="Century Gothic"/>
      <family val="2"/>
    </font>
    <font>
      <b/>
      <sz val="11"/>
      <name val="Arial"/>
      <family val="2"/>
    </font>
    <font>
      <u/>
      <sz val="11"/>
      <color theme="10"/>
      <name val="Century Gothic"/>
      <family val="2"/>
    </font>
    <font>
      <sz val="14"/>
      <name val="Century Gothic"/>
      <family val="2"/>
    </font>
    <font>
      <sz val="10"/>
      <name val="Arial"/>
    </font>
    <font>
      <b/>
      <sz val="11"/>
      <color rgb="FFFF0000"/>
      <name val="Century Gothic"/>
      <family val="2"/>
    </font>
    <font>
      <b/>
      <sz val="10"/>
      <name val="Century Gothic"/>
      <family val="2"/>
    </font>
    <font>
      <sz val="11"/>
      <color rgb="FF575757"/>
      <name val="Century Gothic"/>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9" fillId="0" borderId="0" applyNumberFormat="0" applyFill="0" applyBorder="0" applyAlignment="0" applyProtection="0">
      <alignment vertical="top"/>
      <protection locked="0"/>
    </xf>
    <xf numFmtId="0" fontId="13" fillId="0" borderId="0"/>
    <xf numFmtId="44" fontId="18" fillId="0" borderId="0" applyFont="0" applyFill="0" applyBorder="0" applyAlignment="0" applyProtection="0"/>
  </cellStyleXfs>
  <cellXfs count="173">
    <xf numFmtId="0" fontId="0" fillId="0" borderId="0" xfId="0"/>
    <xf numFmtId="0" fontId="1" fillId="0" borderId="0" xfId="0" applyFont="1" applyProtection="1"/>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left" vertical="center" indent="1"/>
    </xf>
    <xf numFmtId="49" fontId="5" fillId="0" borderId="2" xfId="0" applyNumberFormat="1" applyFont="1" applyBorder="1" applyAlignment="1" applyProtection="1">
      <alignment horizontal="center" vertical="center"/>
    </xf>
    <xf numFmtId="44" fontId="5" fillId="0" borderId="3" xfId="0" applyNumberFormat="1"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5" xfId="0" applyFont="1" applyBorder="1" applyAlignment="1" applyProtection="1">
      <alignment horizontal="left" vertical="center" indent="1"/>
    </xf>
    <xf numFmtId="49" fontId="5" fillId="0" borderId="5" xfId="0" applyNumberFormat="1" applyFont="1" applyBorder="1" applyAlignment="1" applyProtection="1">
      <alignment horizontal="center" vertical="center"/>
    </xf>
    <xf numFmtId="44" fontId="5" fillId="0" borderId="6"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8" xfId="0" applyFont="1" applyBorder="1" applyAlignment="1" applyProtection="1">
      <alignment horizontal="left" vertical="center" indent="1"/>
    </xf>
    <xf numFmtId="49" fontId="5" fillId="0" borderId="8" xfId="0" applyNumberFormat="1" applyFont="1" applyBorder="1" applyAlignment="1" applyProtection="1">
      <alignment horizontal="center" vertical="center"/>
    </xf>
    <xf numFmtId="44" fontId="5" fillId="0" borderId="9" xfId="0" applyNumberFormat="1" applyFont="1" applyBorder="1" applyAlignment="1" applyProtection="1">
      <alignment horizontal="center" vertical="center"/>
    </xf>
    <xf numFmtId="44" fontId="5" fillId="0" borderId="2" xfId="0" applyNumberFormat="1" applyFont="1" applyBorder="1" applyAlignment="1" applyProtection="1">
      <alignment horizontal="center" vertical="center"/>
      <protection locked="0"/>
    </xf>
    <xf numFmtId="44" fontId="5" fillId="0" borderId="5" xfId="0" applyNumberFormat="1" applyFont="1" applyBorder="1" applyAlignment="1" applyProtection="1">
      <alignment horizontal="center" vertical="center"/>
      <protection locked="0"/>
    </xf>
    <xf numFmtId="44" fontId="5" fillId="0" borderId="3" xfId="0" applyNumberFormat="1" applyFont="1" applyBorder="1" applyAlignment="1" applyProtection="1">
      <alignment vertical="center"/>
    </xf>
    <xf numFmtId="44" fontId="5" fillId="0" borderId="6" xfId="0" applyNumberFormat="1" applyFont="1" applyBorder="1" applyAlignment="1" applyProtection="1">
      <alignment vertical="center"/>
    </xf>
    <xf numFmtId="0" fontId="5" fillId="0" borderId="5" xfId="0" applyFont="1" applyFill="1" applyBorder="1" applyAlignment="1" applyProtection="1">
      <alignment horizontal="center" vertical="center"/>
    </xf>
    <xf numFmtId="0" fontId="5" fillId="0" borderId="5" xfId="0" applyFont="1" applyFill="1" applyBorder="1" applyAlignment="1" applyProtection="1">
      <alignment horizontal="left" vertical="center" indent="1"/>
    </xf>
    <xf numFmtId="49" fontId="5" fillId="0" borderId="5" xfId="0" applyNumberFormat="1" applyFont="1" applyFill="1" applyBorder="1" applyAlignment="1" applyProtection="1">
      <alignment horizontal="center" vertical="center"/>
    </xf>
    <xf numFmtId="0" fontId="5" fillId="0" borderId="5" xfId="0" applyFont="1" applyBorder="1" applyAlignment="1" applyProtection="1">
      <alignment horizontal="left" vertical="center" wrapText="1" indent="1"/>
    </xf>
    <xf numFmtId="0" fontId="5" fillId="0" borderId="5" xfId="0" applyFont="1" applyBorder="1" applyAlignment="1" applyProtection="1">
      <alignment horizontal="center" vertical="center" wrapText="1"/>
    </xf>
    <xf numFmtId="0" fontId="6" fillId="2" borderId="11" xfId="0" applyFont="1" applyFill="1" applyBorder="1" applyAlignment="1" applyProtection="1">
      <alignment horizontal="center" vertical="center"/>
    </xf>
    <xf numFmtId="0" fontId="6" fillId="2" borderId="11" xfId="0" applyFont="1" applyFill="1" applyBorder="1" applyAlignment="1" applyProtection="1">
      <alignment horizontal="left" vertical="center" indent="1"/>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5" fillId="0" borderId="0" xfId="0" applyFont="1" applyProtection="1"/>
    <xf numFmtId="0" fontId="5" fillId="0" borderId="5" xfId="0" applyFont="1" applyFill="1" applyBorder="1" applyAlignment="1" applyProtection="1">
      <alignment horizontal="left" vertical="center" wrapText="1" indent="1"/>
    </xf>
    <xf numFmtId="0" fontId="5" fillId="0" borderId="4" xfId="0" applyFont="1" applyFill="1" applyBorder="1" applyAlignment="1" applyProtection="1">
      <alignment horizontal="center" vertical="center"/>
    </xf>
    <xf numFmtId="44" fontId="5" fillId="0" borderId="17" xfId="0" applyNumberFormat="1" applyFont="1" applyBorder="1" applyAlignment="1" applyProtection="1">
      <alignment vertical="center"/>
    </xf>
    <xf numFmtId="0" fontId="5" fillId="0" borderId="2" xfId="0" applyFont="1" applyBorder="1" applyAlignment="1" applyProtection="1">
      <alignment horizontal="left" vertical="center" wrapText="1" indent="1"/>
    </xf>
    <xf numFmtId="44" fontId="3" fillId="0" borderId="0" xfId="0" applyNumberFormat="1" applyFont="1" applyBorder="1" applyAlignment="1" applyProtection="1">
      <alignment vertical="center"/>
    </xf>
    <xf numFmtId="0" fontId="3" fillId="0" borderId="0" xfId="0" applyFont="1" applyFill="1" applyBorder="1" applyAlignment="1" applyProtection="1">
      <alignment horizontal="right" vertical="center" wrapText="1" indent="1"/>
    </xf>
    <xf numFmtId="0" fontId="5" fillId="0" borderId="0" xfId="0" applyFont="1"/>
    <xf numFmtId="0" fontId="7" fillId="0" borderId="0" xfId="0" applyFont="1"/>
    <xf numFmtId="49" fontId="5" fillId="0" borderId="5" xfId="0" applyNumberFormat="1" applyFont="1" applyBorder="1" applyAlignment="1" applyProtection="1">
      <alignment horizontal="center" vertical="center" wrapText="1"/>
    </xf>
    <xf numFmtId="49" fontId="5" fillId="0" borderId="2" xfId="0" applyNumberFormat="1" applyFont="1" applyBorder="1" applyAlignment="1" applyProtection="1">
      <alignment horizontal="center" vertical="center" wrapText="1"/>
    </xf>
    <xf numFmtId="0" fontId="5" fillId="0" borderId="0" xfId="0" applyFont="1" applyBorder="1" applyAlignment="1" applyProtection="1">
      <alignment horizontal="right" vertical="center" wrapText="1" indent="1"/>
    </xf>
    <xf numFmtId="0" fontId="5" fillId="0" borderId="5" xfId="0" applyFont="1" applyBorder="1" applyAlignment="1">
      <alignment horizontal="center" vertical="center"/>
    </xf>
    <xf numFmtId="0" fontId="5" fillId="0" borderId="0" xfId="0" applyFont="1" applyBorder="1" applyAlignment="1" applyProtection="1">
      <alignment horizontal="center" vertical="center"/>
    </xf>
    <xf numFmtId="44" fontId="3" fillId="0" borderId="13" xfId="0" applyNumberFormat="1" applyFont="1" applyBorder="1" applyAlignment="1" applyProtection="1">
      <alignment vertical="center"/>
    </xf>
    <xf numFmtId="44" fontId="6" fillId="0" borderId="13" xfId="0" applyNumberFormat="1" applyFont="1" applyBorder="1" applyAlignment="1" applyProtection="1">
      <alignment vertical="center"/>
    </xf>
    <xf numFmtId="0" fontId="11" fillId="0" borderId="0" xfId="0" applyFont="1"/>
    <xf numFmtId="0" fontId="6" fillId="0" borderId="0" xfId="0" applyFont="1"/>
    <xf numFmtId="0" fontId="12" fillId="0" borderId="0" xfId="0" applyFont="1"/>
    <xf numFmtId="0" fontId="6" fillId="2" borderId="13" xfId="0" applyFont="1" applyFill="1" applyBorder="1" applyAlignment="1" applyProtection="1">
      <alignment horizontal="left" vertical="center" indent="1"/>
    </xf>
    <xf numFmtId="44" fontId="5" fillId="0" borderId="6" xfId="0" applyNumberFormat="1" applyFont="1" applyFill="1" applyBorder="1" applyAlignment="1" applyProtection="1">
      <alignment vertical="center"/>
    </xf>
    <xf numFmtId="0" fontId="2" fillId="0" borderId="0" xfId="2" applyFont="1" applyProtection="1"/>
    <xf numFmtId="0" fontId="2" fillId="0" borderId="0" xfId="2" applyFont="1" applyAlignment="1" applyProtection="1">
      <alignment horizontal="center" vertical="center"/>
    </xf>
    <xf numFmtId="0" fontId="5" fillId="0" borderId="4" xfId="2" applyFont="1" applyBorder="1" applyAlignment="1" applyProtection="1">
      <alignment horizontal="center" vertical="center"/>
    </xf>
    <xf numFmtId="0" fontId="2" fillId="3" borderId="0" xfId="2" applyFont="1" applyFill="1" applyProtection="1"/>
    <xf numFmtId="0" fontId="5" fillId="3" borderId="4" xfId="2" applyFont="1" applyFill="1" applyBorder="1" applyAlignment="1" applyProtection="1">
      <alignment horizontal="center" vertical="center"/>
    </xf>
    <xf numFmtId="0" fontId="2" fillId="0" borderId="0" xfId="2" applyFont="1" applyAlignment="1" applyProtection="1">
      <alignment horizontal="left"/>
    </xf>
    <xf numFmtId="0" fontId="2" fillId="0" borderId="0" xfId="2" applyFont="1" applyAlignment="1" applyProtection="1">
      <alignment horizontal="center"/>
    </xf>
    <xf numFmtId="0" fontId="5" fillId="0" borderId="1" xfId="2" applyFont="1" applyBorder="1" applyAlignment="1" applyProtection="1">
      <alignment horizontal="center" vertical="center"/>
    </xf>
    <xf numFmtId="0" fontId="5" fillId="3" borderId="7" xfId="2" applyFont="1" applyFill="1" applyBorder="1" applyAlignment="1" applyProtection="1">
      <alignment horizontal="center" vertical="center"/>
    </xf>
    <xf numFmtId="0" fontId="4" fillId="2" borderId="13" xfId="2" applyFont="1" applyFill="1" applyBorder="1" applyAlignment="1" applyProtection="1">
      <alignment horizontal="center" vertical="center"/>
    </xf>
    <xf numFmtId="0" fontId="4" fillId="2" borderId="13" xfId="2" applyFont="1" applyFill="1" applyBorder="1" applyAlignment="1" applyProtection="1">
      <alignment horizontal="center" vertical="center" wrapText="1"/>
    </xf>
    <xf numFmtId="0" fontId="6" fillId="0" borderId="0" xfId="0" applyFont="1" applyFill="1" applyBorder="1" applyAlignment="1" applyProtection="1">
      <alignment horizontal="right" vertical="center" wrapText="1" indent="1"/>
    </xf>
    <xf numFmtId="44" fontId="6" fillId="0" borderId="0" xfId="0" applyNumberFormat="1" applyFont="1" applyBorder="1" applyAlignment="1" applyProtection="1">
      <alignment vertical="center"/>
    </xf>
    <xf numFmtId="0" fontId="5" fillId="0" borderId="5" xfId="0" applyFont="1" applyBorder="1" applyAlignment="1" applyProtection="1">
      <alignment horizontal="left" vertical="center"/>
    </xf>
    <xf numFmtId="0" fontId="5" fillId="0" borderId="5" xfId="0" applyFont="1" applyBorder="1" applyAlignment="1" applyProtection="1">
      <alignment horizontal="left" vertical="center" wrapText="1"/>
    </xf>
    <xf numFmtId="0" fontId="5" fillId="0" borderId="5" xfId="0" applyFont="1" applyBorder="1" applyAlignment="1">
      <alignment horizontal="left" vertical="center" wrapText="1" indent="1"/>
    </xf>
    <xf numFmtId="0" fontId="5" fillId="0" borderId="5" xfId="0" applyFont="1" applyBorder="1" applyAlignment="1">
      <alignment horizontal="left" vertical="center" indent="1"/>
    </xf>
    <xf numFmtId="0" fontId="5" fillId="0" borderId="3" xfId="2" applyFont="1" applyBorder="1" applyAlignment="1" applyProtection="1">
      <alignment vertical="center"/>
    </xf>
    <xf numFmtId="0" fontId="5" fillId="0" borderId="6" xfId="2" applyFont="1" applyBorder="1" applyAlignment="1" applyProtection="1">
      <alignment vertical="center"/>
    </xf>
    <xf numFmtId="0" fontId="5" fillId="3" borderId="6" xfId="2" applyFont="1" applyFill="1" applyBorder="1" applyAlignment="1" applyProtection="1">
      <alignment vertical="center"/>
    </xf>
    <xf numFmtId="0" fontId="5" fillId="3" borderId="9" xfId="2" applyFont="1" applyFill="1" applyBorder="1" applyAlignment="1" applyProtection="1">
      <alignment vertical="center"/>
    </xf>
    <xf numFmtId="44" fontId="5" fillId="0" borderId="8" xfId="0" applyNumberFormat="1" applyFont="1" applyBorder="1" applyAlignment="1" applyProtection="1">
      <alignment horizontal="center" vertical="center"/>
      <protection locked="0"/>
    </xf>
    <xf numFmtId="44" fontId="5" fillId="0" borderId="9" xfId="0" applyNumberFormat="1" applyFont="1" applyBorder="1" applyAlignment="1" applyProtection="1">
      <alignment vertical="center"/>
    </xf>
    <xf numFmtId="44" fontId="6" fillId="0" borderId="10" xfId="0" applyNumberFormat="1" applyFont="1" applyBorder="1" applyAlignment="1" applyProtection="1">
      <alignment vertical="center"/>
    </xf>
    <xf numFmtId="44" fontId="5" fillId="0" borderId="2" xfId="3" applyFont="1" applyBorder="1" applyAlignment="1" applyProtection="1">
      <alignment horizontal="center" vertical="center"/>
      <protection locked="0"/>
    </xf>
    <xf numFmtId="44" fontId="5" fillId="0" borderId="5" xfId="3" applyFont="1" applyBorder="1" applyAlignment="1" applyProtection="1">
      <alignment horizontal="center" vertical="center"/>
      <protection locked="0"/>
    </xf>
    <xf numFmtId="44" fontId="5" fillId="0" borderId="5" xfId="3" applyFont="1" applyFill="1" applyBorder="1" applyAlignment="1" applyProtection="1">
      <alignment horizontal="center" vertical="center"/>
      <protection locked="0"/>
    </xf>
    <xf numFmtId="44" fontId="5" fillId="0" borderId="8" xfId="3" applyFont="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wrapText="1"/>
    </xf>
    <xf numFmtId="49" fontId="5" fillId="0" borderId="8" xfId="0" applyNumberFormat="1" applyFont="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44" fontId="6" fillId="2" borderId="13" xfId="3" applyFont="1" applyFill="1" applyBorder="1" applyAlignment="1" applyProtection="1">
      <alignment horizontal="center" vertical="center"/>
    </xf>
    <xf numFmtId="44" fontId="5" fillId="0" borderId="0" xfId="3" applyFont="1" applyProtection="1"/>
    <xf numFmtId="44" fontId="1" fillId="0" borderId="0" xfId="3" applyFont="1" applyProtection="1"/>
    <xf numFmtId="0" fontId="5" fillId="0" borderId="7"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3" xfId="0" applyFont="1" applyFill="1" applyBorder="1" applyAlignment="1" applyProtection="1">
      <alignment horizontal="left" vertical="center" indent="1"/>
    </xf>
    <xf numFmtId="0" fontId="6" fillId="2" borderId="13" xfId="0" applyFont="1" applyFill="1" applyBorder="1" applyAlignment="1" applyProtection="1">
      <alignment horizontal="left" vertical="center"/>
    </xf>
    <xf numFmtId="0" fontId="5" fillId="0" borderId="8" xfId="0"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wrapText="1"/>
    </xf>
    <xf numFmtId="0" fontId="2" fillId="0" borderId="16" xfId="2" applyFont="1" applyBorder="1" applyProtection="1"/>
    <xf numFmtId="0" fontId="5" fillId="0" borderId="2" xfId="2" applyFont="1" applyBorder="1" applyAlignment="1" applyProtection="1">
      <alignment vertical="center"/>
    </xf>
    <xf numFmtId="0" fontId="5" fillId="0" borderId="5" xfId="2" applyFont="1" applyBorder="1" applyAlignment="1" applyProtection="1">
      <alignment vertical="center"/>
    </xf>
    <xf numFmtId="0" fontId="5" fillId="3" borderId="5" xfId="2" applyFont="1" applyFill="1" applyBorder="1" applyAlignment="1" applyProtection="1">
      <alignment vertical="center"/>
    </xf>
    <xf numFmtId="0" fontId="5" fillId="3" borderId="8" xfId="2" applyFont="1" applyFill="1" applyBorder="1" applyAlignment="1" applyProtection="1">
      <alignment vertical="center"/>
    </xf>
    <xf numFmtId="0" fontId="5" fillId="0" borderId="5" xfId="0" applyFont="1" applyBorder="1" applyAlignment="1">
      <alignment vertical="center"/>
    </xf>
    <xf numFmtId="0" fontId="5" fillId="0" borderId="5" xfId="0" applyFont="1" applyFill="1" applyBorder="1" applyAlignment="1" applyProtection="1">
      <alignment horizontal="left" vertical="center"/>
    </xf>
    <xf numFmtId="0" fontId="5" fillId="0" borderId="5" xfId="0" applyFont="1" applyBorder="1" applyAlignment="1">
      <alignment horizontal="left" vertical="center"/>
    </xf>
    <xf numFmtId="0" fontId="5" fillId="0" borderId="5" xfId="0" applyFont="1" applyFill="1" applyBorder="1" applyAlignment="1" applyProtection="1">
      <alignment horizontal="center" vertical="center" wrapText="1"/>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5" fillId="0" borderId="8" xfId="0" applyFont="1" applyFill="1" applyBorder="1" applyAlignment="1" applyProtection="1">
      <alignment horizontal="left" vertical="center" wrapText="1" indent="1"/>
    </xf>
    <xf numFmtId="0" fontId="1" fillId="0" borderId="0" xfId="0" applyFont="1"/>
    <xf numFmtId="0" fontId="5" fillId="0" borderId="2" xfId="0" applyFont="1" applyBorder="1" applyAlignment="1">
      <alignment horizontal="center" vertical="center"/>
    </xf>
    <xf numFmtId="44" fontId="1" fillId="0" borderId="0" xfId="3" applyFont="1"/>
    <xf numFmtId="0" fontId="21" fillId="0" borderId="0" xfId="0" applyFont="1"/>
    <xf numFmtId="0" fontId="1" fillId="0" borderId="0" xfId="0" applyFont="1" applyBorder="1" applyAlignment="1" applyProtection="1">
      <alignment horizontal="right" vertical="center" wrapText="1" indent="1"/>
    </xf>
    <xf numFmtId="0" fontId="5" fillId="0" borderId="8" xfId="0" applyFont="1" applyBorder="1" applyAlignment="1">
      <alignment horizontal="left" vertical="center"/>
    </xf>
    <xf numFmtId="0" fontId="5" fillId="0" borderId="0" xfId="0" applyFont="1" applyAlignment="1" applyProtection="1">
      <alignment vertical="center"/>
    </xf>
    <xf numFmtId="0" fontId="5" fillId="0" borderId="2" xfId="0"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16" fillId="0" borderId="21" xfId="1" applyFont="1" applyFill="1" applyBorder="1" applyAlignment="1" applyProtection="1">
      <alignment horizontal="center" vertical="center" wrapText="1"/>
      <protection locked="0"/>
    </xf>
    <xf numFmtId="0" fontId="16" fillId="0" borderId="22" xfId="1" applyFont="1" applyFill="1" applyBorder="1" applyAlignment="1" applyProtection="1">
      <alignment horizontal="center" vertical="center" wrapText="1"/>
      <protection locked="0"/>
    </xf>
    <xf numFmtId="0" fontId="16" fillId="0" borderId="23" xfId="1" applyFont="1" applyFill="1" applyBorder="1" applyAlignment="1" applyProtection="1">
      <alignment horizontal="center" vertical="center" wrapText="1"/>
      <protection locked="0"/>
    </xf>
    <xf numFmtId="0" fontId="16" fillId="0" borderId="21" xfId="1" applyFont="1" applyBorder="1" applyAlignment="1" applyProtection="1">
      <alignment horizontal="center" vertical="center"/>
      <protection locked="0"/>
    </xf>
    <xf numFmtId="0" fontId="16" fillId="0" borderId="22" xfId="1" applyFont="1" applyBorder="1" applyAlignment="1" applyProtection="1">
      <alignment horizontal="center" vertical="center"/>
      <protection locked="0"/>
    </xf>
    <xf numFmtId="0" fontId="16" fillId="0" borderId="23" xfId="1" applyFont="1" applyBorder="1" applyAlignment="1" applyProtection="1">
      <alignment horizontal="center" vertical="center"/>
      <protection locked="0"/>
    </xf>
    <xf numFmtId="0" fontId="16" fillId="0" borderId="5" xfId="1"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0" fontId="6" fillId="0" borderId="0" xfId="0" applyFont="1" applyAlignment="1" applyProtection="1">
      <alignment horizontal="right"/>
    </xf>
    <xf numFmtId="0" fontId="5" fillId="0" borderId="27"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16" fillId="0" borderId="28" xfId="1" applyFont="1" applyBorder="1" applyAlignment="1" applyProtection="1">
      <alignment horizontal="center" vertical="center"/>
      <protection locked="0"/>
    </xf>
    <xf numFmtId="0" fontId="16" fillId="0" borderId="24" xfId="1" applyFont="1" applyFill="1" applyBorder="1" applyAlignment="1" applyProtection="1">
      <alignment horizontal="center" vertical="center" wrapText="1"/>
      <protection locked="0"/>
    </xf>
    <xf numFmtId="0" fontId="16" fillId="0" borderId="25" xfId="1" applyFont="1" applyFill="1" applyBorder="1" applyAlignment="1" applyProtection="1">
      <alignment horizontal="center" vertical="center" wrapText="1"/>
      <protection locked="0"/>
    </xf>
    <xf numFmtId="0" fontId="16" fillId="0" borderId="26" xfId="1" applyFont="1" applyFill="1" applyBorder="1" applyAlignment="1" applyProtection="1">
      <alignment horizontal="center" vertical="center" wrapText="1"/>
      <protection locked="0"/>
    </xf>
    <xf numFmtId="0" fontId="6" fillId="2" borderId="20" xfId="0" applyFont="1" applyFill="1" applyBorder="1" applyAlignment="1" applyProtection="1">
      <alignment horizontal="right" vertical="center" wrapText="1"/>
    </xf>
    <xf numFmtId="0" fontId="6" fillId="0" borderId="14" xfId="0" applyFont="1" applyBorder="1" applyAlignment="1" applyProtection="1">
      <alignment horizontal="right" vertical="center" wrapText="1"/>
    </xf>
    <xf numFmtId="0" fontId="6" fillId="0" borderId="15" xfId="0" applyFont="1" applyBorder="1" applyAlignment="1" applyProtection="1">
      <alignment horizontal="right" vertical="center" wrapText="1"/>
    </xf>
    <xf numFmtId="0" fontId="6" fillId="2" borderId="20"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16" fillId="0" borderId="2" xfId="1" applyFont="1" applyFill="1" applyBorder="1" applyAlignment="1" applyProtection="1">
      <alignment horizontal="center" vertical="center" wrapText="1"/>
      <protection locked="0"/>
    </xf>
    <xf numFmtId="0" fontId="19" fillId="0" borderId="16" xfId="0" applyFont="1" applyBorder="1" applyAlignment="1" applyProtection="1">
      <alignment horizontal="center" vertical="center" wrapText="1"/>
    </xf>
    <xf numFmtId="0" fontId="17" fillId="0" borderId="16" xfId="0" applyFont="1" applyBorder="1" applyAlignment="1" applyProtection="1">
      <alignment horizontal="left" vertical="center" indent="1"/>
      <protection locked="0"/>
    </xf>
    <xf numFmtId="0" fontId="6" fillId="2" borderId="20" xfId="0" applyFont="1" applyFill="1" applyBorder="1" applyAlignment="1" applyProtection="1">
      <alignment horizontal="right" vertical="center" wrapText="1" indent="1"/>
    </xf>
    <xf numFmtId="0" fontId="5" fillId="0" borderId="14" xfId="0" applyFont="1" applyBorder="1" applyAlignment="1" applyProtection="1">
      <alignment horizontal="right" vertical="center" wrapText="1" indent="1"/>
    </xf>
    <xf numFmtId="0" fontId="5" fillId="0" borderId="15" xfId="0" applyFont="1" applyBorder="1" applyAlignment="1" applyProtection="1">
      <alignment horizontal="right" vertical="center" wrapText="1" indent="1"/>
    </xf>
    <xf numFmtId="0" fontId="6" fillId="0" borderId="0" xfId="0" applyFont="1" applyAlignment="1" applyProtection="1">
      <alignment horizontal="right" indent="1"/>
    </xf>
    <xf numFmtId="0" fontId="5" fillId="0" borderId="14" xfId="0" applyFont="1" applyBorder="1" applyAlignment="1" applyProtection="1">
      <alignment horizontal="right" vertical="center" wrapText="1"/>
    </xf>
    <xf numFmtId="0" fontId="5" fillId="0" borderId="15" xfId="0" applyFont="1" applyBorder="1" applyAlignment="1" applyProtection="1">
      <alignment horizontal="right" vertical="center" wrapText="1"/>
    </xf>
    <xf numFmtId="0" fontId="8" fillId="0" borderId="14" xfId="0" applyFont="1" applyBorder="1" applyAlignment="1" applyProtection="1">
      <alignment horizontal="right" vertical="center" wrapText="1" indent="1"/>
    </xf>
    <xf numFmtId="0" fontId="8" fillId="0" borderId="15" xfId="0" applyFont="1" applyBorder="1" applyAlignment="1" applyProtection="1">
      <alignment horizontal="right" vertical="center" wrapText="1" indent="1"/>
    </xf>
    <xf numFmtId="0" fontId="6" fillId="2" borderId="18" xfId="0" applyFont="1" applyFill="1" applyBorder="1" applyAlignment="1" applyProtection="1">
      <alignment horizontal="right" vertical="center" wrapText="1" indent="1"/>
    </xf>
    <xf numFmtId="0" fontId="8" fillId="0" borderId="16" xfId="0" applyFont="1" applyBorder="1" applyAlignment="1" applyProtection="1">
      <alignment horizontal="right" vertical="center" wrapText="1" indent="1"/>
    </xf>
    <xf numFmtId="0" fontId="8" fillId="0" borderId="19" xfId="0" applyFont="1" applyBorder="1" applyAlignment="1" applyProtection="1">
      <alignment horizontal="right" vertical="center" wrapText="1" indent="1"/>
    </xf>
    <xf numFmtId="0" fontId="15" fillId="0" borderId="14" xfId="0" applyFont="1" applyBorder="1" applyAlignment="1" applyProtection="1">
      <alignment horizontal="right" vertical="center" wrapText="1" indent="1"/>
    </xf>
    <xf numFmtId="0" fontId="15" fillId="0" borderId="15" xfId="0" applyFont="1" applyBorder="1" applyAlignment="1" applyProtection="1">
      <alignment horizontal="right" vertical="center" wrapText="1" indent="1"/>
    </xf>
    <xf numFmtId="0" fontId="3" fillId="2" borderId="20" xfId="0" applyFont="1" applyFill="1" applyBorder="1" applyAlignment="1" applyProtection="1">
      <alignment horizontal="right" vertical="center" wrapText="1" indent="1"/>
    </xf>
    <xf numFmtId="0" fontId="20" fillId="0" borderId="14" xfId="0" applyFont="1" applyBorder="1" applyAlignment="1" applyProtection="1">
      <alignment horizontal="right" vertical="center" wrapText="1" indent="1"/>
    </xf>
    <xf numFmtId="0" fontId="20" fillId="0" borderId="15" xfId="0" applyFont="1" applyBorder="1" applyAlignment="1" applyProtection="1">
      <alignment horizontal="right" vertical="center" wrapText="1" indent="1"/>
    </xf>
    <xf numFmtId="0" fontId="4" fillId="0" borderId="0" xfId="0" applyFont="1" applyAlignment="1" applyProtection="1">
      <alignment horizontal="right" indent="1"/>
    </xf>
    <xf numFmtId="0" fontId="2" fillId="0" borderId="16" xfId="0" applyFont="1" applyBorder="1" applyAlignment="1" applyProtection="1">
      <alignment horizontal="center" vertical="center"/>
      <protection locked="0"/>
    </xf>
    <xf numFmtId="0" fontId="5" fillId="0" borderId="5" xfId="2" applyFont="1" applyBorder="1" applyAlignment="1" applyProtection="1">
      <alignment horizontal="left" vertical="center" indent="1"/>
    </xf>
    <xf numFmtId="0" fontId="14" fillId="0" borderId="16" xfId="2" applyFont="1" applyBorder="1" applyAlignment="1" applyProtection="1">
      <alignment horizontal="center" vertical="center" wrapText="1"/>
    </xf>
    <xf numFmtId="0" fontId="4" fillId="2" borderId="13" xfId="2" applyFont="1" applyFill="1" applyBorder="1" applyAlignment="1" applyProtection="1">
      <alignment horizontal="center" vertical="center"/>
    </xf>
    <xf numFmtId="0" fontId="5" fillId="0" borderId="2" xfId="2" applyFont="1" applyBorder="1" applyAlignment="1" applyProtection="1">
      <alignment horizontal="left" vertical="center" indent="1"/>
    </xf>
    <xf numFmtId="0" fontId="5" fillId="3" borderId="8" xfId="2" applyFont="1" applyFill="1" applyBorder="1" applyAlignment="1" applyProtection="1">
      <alignment horizontal="left" vertical="center" indent="1"/>
    </xf>
    <xf numFmtId="0" fontId="2" fillId="0" borderId="16" xfId="2" applyFont="1" applyBorder="1" applyAlignment="1" applyProtection="1">
      <alignment horizontal="center"/>
    </xf>
    <xf numFmtId="0" fontId="5" fillId="0" borderId="1" xfId="0" applyFont="1" applyFill="1" applyBorder="1" applyAlignment="1" applyProtection="1">
      <alignment horizontal="center" vertical="center"/>
    </xf>
    <xf numFmtId="0" fontId="5" fillId="0" borderId="8" xfId="0" applyFont="1" applyBorder="1" applyAlignment="1" applyProtection="1">
      <alignment horizontal="left" vertical="center" wrapText="1" indent="1"/>
    </xf>
  </cellXfs>
  <cellStyles count="4">
    <cellStyle name="Currency" xfId="3" builtinId="4"/>
    <cellStyle name="Hyperlink" xfId="1" builtinId="8"/>
    <cellStyle name="Normal" xfId="0" builtinId="0"/>
    <cellStyle name="Normal_ITB-W-7762 Pages 2A-2D Detail Spreadsheets"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590551</xdr:colOff>
      <xdr:row>1</xdr:row>
      <xdr:rowOff>76200</xdr:rowOff>
    </xdr:from>
    <xdr:to>
      <xdr:col>2</xdr:col>
      <xdr:colOff>476251</xdr:colOff>
      <xdr:row>7</xdr:row>
      <xdr:rowOff>135828</xdr:rowOff>
    </xdr:to>
    <xdr:pic>
      <xdr:nvPicPr>
        <xdr:cNvPr id="2" name="zoomImage" descr="https://warrenpolice.galls.com/photos/partners/npimages/0010766427.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1" y="285750"/>
          <a:ext cx="1104900" cy="1316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76200</xdr:colOff>
      <xdr:row>2</xdr:row>
      <xdr:rowOff>19051</xdr:rowOff>
    </xdr:from>
    <xdr:to>
      <xdr:col>6</xdr:col>
      <xdr:colOff>1208870</xdr:colOff>
      <xdr:row>6</xdr:row>
      <xdr:rowOff>180975</xdr:rowOff>
    </xdr:to>
    <xdr:pic>
      <xdr:nvPicPr>
        <xdr:cNvPr id="3" name="product__gallery--active" descr="https://warrenpolice.galls.com/photos/partners/npimages/0014585646.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76825" y="438151"/>
          <a:ext cx="1132670" cy="1000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552450</xdr:colOff>
      <xdr:row>11</xdr:row>
      <xdr:rowOff>85725</xdr:rowOff>
    </xdr:from>
    <xdr:to>
      <xdr:col>2</xdr:col>
      <xdr:colOff>504825</xdr:colOff>
      <xdr:row>17</xdr:row>
      <xdr:rowOff>0</xdr:rowOff>
    </xdr:to>
    <xdr:pic>
      <xdr:nvPicPr>
        <xdr:cNvPr id="4" name="product__gallery--active" descr="https://warrenpolice.galls.com/photos/partners/npimages/0010926525.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2450" y="2362200"/>
          <a:ext cx="1171575"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704850</xdr:colOff>
      <xdr:row>26</xdr:row>
      <xdr:rowOff>200025</xdr:rowOff>
    </xdr:from>
    <xdr:to>
      <xdr:col>6</xdr:col>
      <xdr:colOff>1262743</xdr:colOff>
      <xdr:row>33</xdr:row>
      <xdr:rowOff>66675</xdr:rowOff>
    </xdr:to>
    <xdr:pic>
      <xdr:nvPicPr>
        <xdr:cNvPr id="5" name="product__gallery--active" descr="https://warrenpolice.galls.com/photos/partners/npimages/0010666550.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62525" y="5572125"/>
          <a:ext cx="1300843" cy="12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28574</xdr:colOff>
      <xdr:row>43</xdr:row>
      <xdr:rowOff>28575</xdr:rowOff>
    </xdr:from>
    <xdr:to>
      <xdr:col>2</xdr:col>
      <xdr:colOff>371475</xdr:colOff>
      <xdr:row>48</xdr:row>
      <xdr:rowOff>56326</xdr:rowOff>
    </xdr:to>
    <xdr:pic>
      <xdr:nvPicPr>
        <xdr:cNvPr id="6" name="product__gallery--active" descr="https://warrenpolice.galls.com/photos/styles/ZA3539_SIL_500_1.jpg"/>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690" t="8928" r="10715" b="20833"/>
        <a:stretch/>
      </xdr:blipFill>
      <xdr:spPr bwMode="auto">
        <a:xfrm>
          <a:off x="638174" y="8743950"/>
          <a:ext cx="952501" cy="885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9526</xdr:colOff>
      <xdr:row>42</xdr:row>
      <xdr:rowOff>28576</xdr:rowOff>
    </xdr:from>
    <xdr:to>
      <xdr:col>6</xdr:col>
      <xdr:colOff>1238250</xdr:colOff>
      <xdr:row>48</xdr:row>
      <xdr:rowOff>116126</xdr:rowOff>
    </xdr:to>
    <xdr:pic>
      <xdr:nvPicPr>
        <xdr:cNvPr id="7" name="Picture 1" descr="https://warrenpolice.galls.com/photos/styles/BC239_500_2.JPG"/>
        <xdr:cNvPicPr>
          <a:picLocks noChangeAspect="1" noChangeArrowheads="1"/>
        </xdr:cNvPicPr>
      </xdr:nvPicPr>
      <xdr:blipFill>
        <a:blip xmlns:r="http://schemas.openxmlformats.org/officeDocument/2006/relationships" r:embed="rId6" cstate="print"/>
        <a:srcRect/>
        <a:stretch>
          <a:fillRect/>
        </a:stretch>
      </xdr:blipFill>
      <xdr:spPr bwMode="auto">
        <a:xfrm>
          <a:off x="5010151" y="8582026"/>
          <a:ext cx="1228724" cy="1106725"/>
        </a:xfrm>
        <a:prstGeom prst="rect">
          <a:avLst/>
        </a:prstGeom>
        <a:noFill/>
      </xdr:spPr>
    </xdr:pic>
    <xdr:clientData/>
  </xdr:twoCellAnchor>
  <xdr:twoCellAnchor editAs="oneCell">
    <xdr:from>
      <xdr:col>1</xdr:col>
      <xdr:colOff>9525</xdr:colOff>
      <xdr:row>21</xdr:row>
      <xdr:rowOff>28575</xdr:rowOff>
    </xdr:from>
    <xdr:to>
      <xdr:col>2</xdr:col>
      <xdr:colOff>102394</xdr:colOff>
      <xdr:row>25</xdr:row>
      <xdr:rowOff>142875</xdr:rowOff>
    </xdr:to>
    <xdr:pic>
      <xdr:nvPicPr>
        <xdr:cNvPr id="8" name="Picture 3" descr="AC1001133262 WARREN POLICE SIL BADGE W/HOOK AND LOOP VELCRO SIL/BLK 2.125 X 2.75"/>
        <xdr:cNvPicPr>
          <a:picLocks noChangeAspect="1" noChangeArrowheads="1"/>
        </xdr:cNvPicPr>
      </xdr:nvPicPr>
      <xdr:blipFill>
        <a:blip xmlns:r="http://schemas.openxmlformats.org/officeDocument/2006/relationships" r:embed="rId7" cstate="print"/>
        <a:srcRect/>
        <a:stretch>
          <a:fillRect/>
        </a:stretch>
      </xdr:blipFill>
      <xdr:spPr bwMode="auto">
        <a:xfrm>
          <a:off x="619125" y="4400550"/>
          <a:ext cx="702469" cy="904875"/>
        </a:xfrm>
        <a:prstGeom prst="rect">
          <a:avLst/>
        </a:prstGeom>
        <a:noFill/>
      </xdr:spPr>
    </xdr:pic>
    <xdr:clientData/>
  </xdr:twoCellAnchor>
  <xdr:twoCellAnchor editAs="oneCell">
    <xdr:from>
      <xdr:col>1</xdr:col>
      <xdr:colOff>9526</xdr:colOff>
      <xdr:row>31</xdr:row>
      <xdr:rowOff>28576</xdr:rowOff>
    </xdr:from>
    <xdr:to>
      <xdr:col>2</xdr:col>
      <xdr:colOff>295276</xdr:colOff>
      <xdr:row>36</xdr:row>
      <xdr:rowOff>105825</xdr:rowOff>
    </xdr:to>
    <xdr:pic>
      <xdr:nvPicPr>
        <xdr:cNvPr id="9" name="Picture 4" descr="https://warrenpolice.galls.com/photos/styles/EN22952_500_1.JPG"/>
        <xdr:cNvPicPr>
          <a:picLocks noChangeAspect="1" noChangeArrowheads="1"/>
        </xdr:cNvPicPr>
      </xdr:nvPicPr>
      <xdr:blipFill>
        <a:blip xmlns:r="http://schemas.openxmlformats.org/officeDocument/2006/relationships" r:embed="rId8" cstate="print"/>
        <a:srcRect/>
        <a:stretch>
          <a:fillRect/>
        </a:stretch>
      </xdr:blipFill>
      <xdr:spPr bwMode="auto">
        <a:xfrm>
          <a:off x="619126" y="6400801"/>
          <a:ext cx="895350" cy="1096424"/>
        </a:xfrm>
        <a:prstGeom prst="rect">
          <a:avLst/>
        </a:prstGeom>
        <a:noFill/>
      </xdr:spPr>
    </xdr:pic>
    <xdr:clientData/>
  </xdr:twoCellAnchor>
  <xdr:twoCellAnchor editAs="oneCell">
    <xdr:from>
      <xdr:col>6</xdr:col>
      <xdr:colOff>133351</xdr:colOff>
      <xdr:row>17</xdr:row>
      <xdr:rowOff>142875</xdr:rowOff>
    </xdr:from>
    <xdr:to>
      <xdr:col>6</xdr:col>
      <xdr:colOff>1085850</xdr:colOff>
      <xdr:row>24</xdr:row>
      <xdr:rowOff>112977</xdr:rowOff>
    </xdr:to>
    <xdr:pic>
      <xdr:nvPicPr>
        <xdr:cNvPr id="10" name="Picture 9" descr="C:\Users\cstgermain\AppData\Local\Microsoft\Windows\INetCache\Content.Outlook\HODRYIPE\crisis shoulder patch example.jpg"/>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133976" y="3676650"/>
          <a:ext cx="952499" cy="1389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workbookViewId="0">
      <selection activeCell="D21" sqref="D21:G21"/>
    </sheetView>
  </sheetViews>
  <sheetFormatPr defaultColWidth="9.15234375" defaultRowHeight="12" x14ac:dyDescent="0.25"/>
  <cols>
    <col min="1" max="5" width="9.15234375" style="1"/>
    <col min="6" max="6" width="42" style="1" customWidth="1"/>
    <col min="7" max="7" width="28.15234375" style="1" customWidth="1"/>
    <col min="8" max="16384" width="9.15234375" style="1"/>
  </cols>
  <sheetData>
    <row r="1" spans="1:7" ht="157.75" customHeight="1" thickBot="1" x14ac:dyDescent="0.3">
      <c r="A1" s="145" t="s">
        <v>339</v>
      </c>
      <c r="B1" s="145"/>
      <c r="C1" s="145"/>
      <c r="D1" s="145"/>
      <c r="E1" s="145"/>
      <c r="F1" s="145"/>
      <c r="G1" s="145"/>
    </row>
    <row r="2" spans="1:7" ht="30" customHeight="1" thickBot="1" x14ac:dyDescent="0.3">
      <c r="A2" s="139" t="s">
        <v>14</v>
      </c>
      <c r="B2" s="140"/>
      <c r="C2" s="140"/>
      <c r="D2" s="139" t="s">
        <v>16</v>
      </c>
      <c r="E2" s="140"/>
      <c r="F2" s="141"/>
      <c r="G2" s="29" t="s">
        <v>17</v>
      </c>
    </row>
    <row r="3" spans="1:7" ht="30" customHeight="1" x14ac:dyDescent="0.25">
      <c r="A3" s="142" t="s">
        <v>234</v>
      </c>
      <c r="B3" s="143"/>
      <c r="C3" s="143"/>
      <c r="D3" s="144" t="s">
        <v>72</v>
      </c>
      <c r="E3" s="144"/>
      <c r="F3" s="144"/>
      <c r="G3" s="19">
        <f>SUM('INITIAL ANIMAL CONTROL - FEMALE'!H21)</f>
        <v>0</v>
      </c>
    </row>
    <row r="4" spans="1:7" ht="30" customHeight="1" x14ac:dyDescent="0.25">
      <c r="A4" s="118" t="s">
        <v>235</v>
      </c>
      <c r="B4" s="119"/>
      <c r="C4" s="119"/>
      <c r="D4" s="120" t="s">
        <v>73</v>
      </c>
      <c r="E4" s="121"/>
      <c r="F4" s="122"/>
      <c r="G4" s="20">
        <f>SUM('INITIAL ANIMAL CONTROL - MALE'!G21)</f>
        <v>0</v>
      </c>
    </row>
    <row r="5" spans="1:7" ht="30" customHeight="1" x14ac:dyDescent="0.25">
      <c r="A5" s="118" t="s">
        <v>236</v>
      </c>
      <c r="B5" s="119"/>
      <c r="C5" s="119"/>
      <c r="D5" s="126" t="s">
        <v>74</v>
      </c>
      <c r="E5" s="126"/>
      <c r="F5" s="126"/>
      <c r="G5" s="20">
        <f>SUM('INITIAL CHAPLAIN - FEMALE'!G14)</f>
        <v>0</v>
      </c>
    </row>
    <row r="6" spans="1:7" ht="30" customHeight="1" x14ac:dyDescent="0.25">
      <c r="A6" s="118" t="s">
        <v>237</v>
      </c>
      <c r="B6" s="119"/>
      <c r="C6" s="119"/>
      <c r="D6" s="126" t="s">
        <v>75</v>
      </c>
      <c r="E6" s="126"/>
      <c r="F6" s="126"/>
      <c r="G6" s="20">
        <f>SUM('INITIAL CHAPLAIN - MALE'!G14)</f>
        <v>0</v>
      </c>
    </row>
    <row r="7" spans="1:7" ht="30" customHeight="1" x14ac:dyDescent="0.25">
      <c r="A7" s="118" t="s">
        <v>238</v>
      </c>
      <c r="B7" s="119"/>
      <c r="C7" s="119"/>
      <c r="D7" s="120" t="s">
        <v>79</v>
      </c>
      <c r="E7" s="121"/>
      <c r="F7" s="122"/>
      <c r="G7" s="20">
        <f>SUM('INITIAL - CRISIS NEGOTIATOR'!G9)</f>
        <v>0</v>
      </c>
    </row>
    <row r="8" spans="1:7" ht="30" customHeight="1" x14ac:dyDescent="0.25">
      <c r="A8" s="118" t="s">
        <v>239</v>
      </c>
      <c r="B8" s="119"/>
      <c r="C8" s="119"/>
      <c r="D8" s="126" t="s">
        <v>76</v>
      </c>
      <c r="E8" s="126"/>
      <c r="F8" s="126"/>
      <c r="G8" s="20">
        <f>SUM('INITIAL DISPATCHER - FEMALE'!G12)</f>
        <v>0</v>
      </c>
    </row>
    <row r="9" spans="1:7" ht="30" customHeight="1" x14ac:dyDescent="0.25">
      <c r="A9" s="118" t="s">
        <v>240</v>
      </c>
      <c r="B9" s="119"/>
      <c r="C9" s="119"/>
      <c r="D9" s="120" t="s">
        <v>77</v>
      </c>
      <c r="E9" s="121"/>
      <c r="F9" s="122"/>
      <c r="G9" s="33">
        <f>SUM('INITIAL DISPATCHER - MALE'!G12)</f>
        <v>0</v>
      </c>
    </row>
    <row r="10" spans="1:7" ht="30" customHeight="1" x14ac:dyDescent="0.25">
      <c r="A10" s="118" t="s">
        <v>241</v>
      </c>
      <c r="B10" s="119"/>
      <c r="C10" s="119"/>
      <c r="D10" s="120" t="s">
        <v>78</v>
      </c>
      <c r="E10" s="121"/>
      <c r="F10" s="122"/>
      <c r="G10" s="33">
        <f>SUM('INITIAL MOBILE FIELD FORCE'!G16)</f>
        <v>0</v>
      </c>
    </row>
    <row r="11" spans="1:7" ht="30" customHeight="1" x14ac:dyDescent="0.25">
      <c r="A11" s="118" t="s">
        <v>242</v>
      </c>
      <c r="B11" s="119"/>
      <c r="C11" s="119"/>
      <c r="D11" s="123" t="s">
        <v>85</v>
      </c>
      <c r="E11" s="124"/>
      <c r="F11" s="125"/>
      <c r="G11" s="33">
        <f>SUM('INITIAL MOTOR CARRIER'!G20)</f>
        <v>0</v>
      </c>
    </row>
    <row r="12" spans="1:7" ht="30" customHeight="1" x14ac:dyDescent="0.25">
      <c r="A12" s="118" t="s">
        <v>243</v>
      </c>
      <c r="B12" s="119"/>
      <c r="C12" s="119"/>
      <c r="D12" s="120" t="s">
        <v>80</v>
      </c>
      <c r="E12" s="121"/>
      <c r="F12" s="122"/>
      <c r="G12" s="33">
        <f>SUM('INITIAL MOTOR TRAFFIC'!G13)</f>
        <v>0</v>
      </c>
    </row>
    <row r="13" spans="1:7" ht="30" customHeight="1" x14ac:dyDescent="0.25">
      <c r="A13" s="118" t="s">
        <v>332</v>
      </c>
      <c r="B13" s="119"/>
      <c r="C13" s="119"/>
      <c r="D13" s="123" t="s">
        <v>81</v>
      </c>
      <c r="E13" s="124"/>
      <c r="F13" s="125"/>
      <c r="G13" s="33">
        <f>SUM('INITIAL NEW HIRE OFFICER FEMALE'!G37)</f>
        <v>0</v>
      </c>
    </row>
    <row r="14" spans="1:7" ht="30" customHeight="1" x14ac:dyDescent="0.25">
      <c r="A14" s="118" t="s">
        <v>333</v>
      </c>
      <c r="B14" s="119"/>
      <c r="C14" s="119"/>
      <c r="D14" s="120" t="s">
        <v>82</v>
      </c>
      <c r="E14" s="121"/>
      <c r="F14" s="122"/>
      <c r="G14" s="33">
        <f>SUM('INITIAL NEW HIRE OFFICER MALE'!G37)</f>
        <v>0</v>
      </c>
    </row>
    <row r="15" spans="1:7" ht="30" customHeight="1" x14ac:dyDescent="0.25">
      <c r="A15" s="118" t="s">
        <v>334</v>
      </c>
      <c r="B15" s="119"/>
      <c r="C15" s="119"/>
      <c r="D15" s="120" t="s">
        <v>83</v>
      </c>
      <c r="E15" s="121"/>
      <c r="F15" s="122"/>
      <c r="G15" s="33">
        <f>SUM('INITIAL PASS FTO OFFICER FEMALE'!G6)</f>
        <v>0</v>
      </c>
    </row>
    <row r="16" spans="1:7" ht="30" customHeight="1" x14ac:dyDescent="0.25">
      <c r="A16" s="118" t="s">
        <v>335</v>
      </c>
      <c r="B16" s="119"/>
      <c r="C16" s="119"/>
      <c r="D16" s="133" t="s">
        <v>84</v>
      </c>
      <c r="E16" s="134"/>
      <c r="F16" s="135"/>
      <c r="G16" s="33">
        <f>SUM('INTIAL PASS FTO OFFICER MALE'!G6)</f>
        <v>0</v>
      </c>
    </row>
    <row r="17" spans="1:7" ht="30" customHeight="1" thickBot="1" x14ac:dyDescent="0.3">
      <c r="A17" s="129" t="s">
        <v>336</v>
      </c>
      <c r="B17" s="130"/>
      <c r="C17" s="131"/>
      <c r="D17" s="132" t="s">
        <v>226</v>
      </c>
      <c r="E17" s="132"/>
      <c r="F17" s="132"/>
      <c r="G17" s="33">
        <f>SUM('CLOTHING ATTACHMENTS &amp; ALTERING'!G18)</f>
        <v>0</v>
      </c>
    </row>
    <row r="18" spans="1:7" ht="30" customHeight="1" thickBot="1" x14ac:dyDescent="0.3">
      <c r="A18" s="136" t="s">
        <v>331</v>
      </c>
      <c r="B18" s="137"/>
      <c r="C18" s="137"/>
      <c r="D18" s="137"/>
      <c r="E18" s="137"/>
      <c r="F18" s="138"/>
      <c r="G18" s="45">
        <f>SUM(G3:G16)</f>
        <v>0</v>
      </c>
    </row>
    <row r="19" spans="1:7" ht="14.6" x14ac:dyDescent="0.25">
      <c r="A19" s="109"/>
      <c r="B19" s="109"/>
      <c r="C19" s="109"/>
      <c r="D19" s="109"/>
      <c r="E19" s="109"/>
      <c r="F19" s="109"/>
      <c r="G19" s="109"/>
    </row>
    <row r="20" spans="1:7" ht="14.6" x14ac:dyDescent="0.25">
      <c r="A20" s="109"/>
      <c r="B20" s="109"/>
      <c r="C20" s="109"/>
      <c r="D20" s="109"/>
      <c r="E20" s="109"/>
      <c r="F20" s="109"/>
      <c r="G20" s="109"/>
    </row>
    <row r="21" spans="1:7" ht="29.5" customHeight="1" thickBot="1" x14ac:dyDescent="0.35">
      <c r="A21" s="128" t="s">
        <v>13</v>
      </c>
      <c r="B21" s="128"/>
      <c r="C21" s="128"/>
      <c r="D21" s="127"/>
      <c r="E21" s="127"/>
      <c r="F21" s="127"/>
      <c r="G21" s="127"/>
    </row>
  </sheetData>
  <sheetProtection algorithmName="SHA-512" hashValue="BmKn3D/g0Tu08oG3hLHl+3wpTNr/GswEm6e9Uk0PE/ZBgBuG1vLcHmzk1AYW07AEy52sLRICpf5QLGUWRCZq8Q==" saltValue="yIJkz4P0UbSZk0iaQ39A0w==" spinCount="100000" sheet="1" objects="1" scenarios="1" selectLockedCells="1"/>
  <mergeCells count="36">
    <mergeCell ref="A1:G1"/>
    <mergeCell ref="A5:C5"/>
    <mergeCell ref="D5:F5"/>
    <mergeCell ref="A6:C6"/>
    <mergeCell ref="D6:F6"/>
    <mergeCell ref="A9:C9"/>
    <mergeCell ref="A7:C7"/>
    <mergeCell ref="A2:C2"/>
    <mergeCell ref="D2:F2"/>
    <mergeCell ref="A4:C4"/>
    <mergeCell ref="D4:F4"/>
    <mergeCell ref="A3:C3"/>
    <mergeCell ref="D3:F3"/>
    <mergeCell ref="D21:G21"/>
    <mergeCell ref="A21:C21"/>
    <mergeCell ref="A17:C17"/>
    <mergeCell ref="D17:F17"/>
    <mergeCell ref="A16:C16"/>
    <mergeCell ref="D16:F16"/>
    <mergeCell ref="A18:F18"/>
    <mergeCell ref="A15:C15"/>
    <mergeCell ref="D12:F12"/>
    <mergeCell ref="D13:F13"/>
    <mergeCell ref="D7:F7"/>
    <mergeCell ref="D9:F9"/>
    <mergeCell ref="D10:F10"/>
    <mergeCell ref="D14:F14"/>
    <mergeCell ref="D15:F15"/>
    <mergeCell ref="A11:C11"/>
    <mergeCell ref="A12:C12"/>
    <mergeCell ref="A13:C13"/>
    <mergeCell ref="A14:C14"/>
    <mergeCell ref="D11:F11"/>
    <mergeCell ref="D8:F8"/>
    <mergeCell ref="A8:C8"/>
    <mergeCell ref="A10:C10"/>
  </mergeCells>
  <hyperlinks>
    <hyperlink ref="D3:F3" location="'INITIAL ANIMAL CONTROL - FEMALE'!A1" display="INITIAL ANIMAL CONTROL OFFICER - FEMALE UNIFORM"/>
    <hyperlink ref="D4:F4" location="'INITIAL ANIMAL CONTROL - MALE'!A1" display="INITIAL ANIMAL CONTROL OFFICER - MALE"/>
    <hyperlink ref="D5:F5" location="'INITIAL CHAPLAIN - FEMALE'!A1" display="INITIAL CHAPLAIN OFFICER - FEMALE"/>
    <hyperlink ref="D6:F6" location="'INITIAL CHAPLAIN - MALE'!A1" display="INITIAL CHAPLAIN OFFICER - MALE"/>
    <hyperlink ref="D7:F7" location="'INITIAL - CRISIS NEGOTIATOR'!A1" display="INITIAL CRISIS NEGOTIATOR"/>
    <hyperlink ref="D8:F8" location="'INITIAL DISPATCHER - FEMALE'!A1" display="INITIAL DISPATCHER - FEMALE"/>
    <hyperlink ref="D9:F9" location="'INITIAL DISPATCHER - MALE'!A1" display="INITIAL DISPATCHER - MALE"/>
    <hyperlink ref="D10:F10" location="'INITIAL MOBILE FIELD FORCE'!A1" display="INITIAL MOBILE FIELD FORCE"/>
    <hyperlink ref="D11:F11" location="'INITIAL MOTOR CARRIER'!A1" display="INITIAL MOTOR CARRIER"/>
    <hyperlink ref="D12:F12" location="'INITIAL MOTOR TRAFFIC'!A1" display="INITIAL MOTOR TRAFFIC"/>
    <hyperlink ref="D13:F13" location="'INITIAL NEW HIRE OFFICER FEMALE'!A1" display="INITIAL NEW HIRE - FEMALE"/>
    <hyperlink ref="D14:F14" location="'INITIAL NEW HIRE OFFICER MALE'!A1" display="INITIAL NEW HIRE - MALE"/>
    <hyperlink ref="D15:F15" location="'INITIAL PASS FTO OFFICER FEMALE'!A1" display="INITIAL PASS FTO - FEMALE"/>
    <hyperlink ref="D16:F16" location="'INTIAL PASS FTO OFFICER MALE'!A1" display="INITIAL PASS FTO - MALE"/>
    <hyperlink ref="D17:F17" location="'CLOTHING ATTACHMENTS &amp; ALTERING'!A1" display="CLOTHING ATTACHMENTS/ALTERING"/>
  </hyperlinks>
  <printOptions horizontalCentered="1"/>
  <pageMargins left="0.7" right="0.7" top="1" bottom="0.75" header="0.3" footer="0.3"/>
  <pageSetup scale="79" firstPageNumber="5" orientation="portrait" r:id="rId1"/>
  <headerFooter>
    <oddHeader>&amp;L&amp;"Century Gothic,Bold"&amp;12ITB-W-1358&amp;C&amp;"Century Gothic,Bold"&amp;12CITY OF WARREN
POLICE UNIFORM PRICING SHEET
&amp;A&amp;R&amp;"Century Gothic,Bold"&amp;12PAGE 5 
POLICE UNIFORMS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Normal="100" workbookViewId="0">
      <selection activeCell="F2" sqref="F2"/>
    </sheetView>
  </sheetViews>
  <sheetFormatPr defaultColWidth="9.15234375" defaultRowHeight="12" x14ac:dyDescent="0.25"/>
  <cols>
    <col min="1" max="1" width="6.3046875" style="103" customWidth="1"/>
    <col min="2" max="2" width="5.3828125" style="103" customWidth="1"/>
    <col min="3" max="3" width="12.84375" style="103" bestFit="1" customWidth="1"/>
    <col min="4" max="4" width="16.3828125" style="103" customWidth="1"/>
    <col min="5" max="5" width="50.53515625" style="103" customWidth="1"/>
    <col min="6" max="6" width="17.15234375" style="103" customWidth="1"/>
    <col min="7" max="7" width="19" style="103" bestFit="1" customWidth="1"/>
    <col min="8" max="16384" width="9.15234375" style="103"/>
  </cols>
  <sheetData>
    <row r="1" spans="1:9" ht="33" customHeight="1" thickBot="1" x14ac:dyDescent="0.3">
      <c r="A1" s="86" t="s">
        <v>14</v>
      </c>
      <c r="B1" s="86" t="s">
        <v>15</v>
      </c>
      <c r="C1" s="86" t="s">
        <v>10</v>
      </c>
      <c r="D1" s="86" t="s">
        <v>330</v>
      </c>
      <c r="E1" s="87" t="s">
        <v>0</v>
      </c>
      <c r="F1" s="86" t="s">
        <v>11</v>
      </c>
      <c r="G1" s="86" t="s">
        <v>12</v>
      </c>
    </row>
    <row r="2" spans="1:9" ht="54" customHeight="1" x14ac:dyDescent="0.25">
      <c r="A2" s="2">
        <v>104</v>
      </c>
      <c r="B2" s="3">
        <v>3</v>
      </c>
      <c r="C2" s="5" t="s">
        <v>116</v>
      </c>
      <c r="D2" s="104" t="s">
        <v>285</v>
      </c>
      <c r="E2" s="34" t="s">
        <v>286</v>
      </c>
      <c r="F2" s="75"/>
      <c r="G2" s="19">
        <f t="shared" ref="G2:G19" si="0">SUM(B2*F2)</f>
        <v>0</v>
      </c>
    </row>
    <row r="3" spans="1:9" ht="33" customHeight="1" x14ac:dyDescent="0.25">
      <c r="A3" s="7">
        <f>SUM(A2+1)</f>
        <v>105</v>
      </c>
      <c r="B3" s="8">
        <v>3</v>
      </c>
      <c r="C3" s="10" t="s">
        <v>116</v>
      </c>
      <c r="D3" s="42" t="s">
        <v>285</v>
      </c>
      <c r="E3" s="9" t="s">
        <v>30</v>
      </c>
      <c r="F3" s="76"/>
      <c r="G3" s="20">
        <f t="shared" si="0"/>
        <v>0</v>
      </c>
    </row>
    <row r="4" spans="1:9" ht="60" customHeight="1" x14ac:dyDescent="0.25">
      <c r="A4" s="7">
        <f t="shared" ref="A4:A18" si="1">SUM(A3+1)</f>
        <v>106</v>
      </c>
      <c r="B4" s="8">
        <v>3</v>
      </c>
      <c r="C4" s="10" t="s">
        <v>116</v>
      </c>
      <c r="D4" s="42" t="s">
        <v>288</v>
      </c>
      <c r="E4" s="24" t="s">
        <v>287</v>
      </c>
      <c r="F4" s="76"/>
      <c r="G4" s="20">
        <f t="shared" si="0"/>
        <v>0</v>
      </c>
    </row>
    <row r="5" spans="1:9" ht="33" customHeight="1" x14ac:dyDescent="0.25">
      <c r="A5" s="7">
        <f t="shared" si="1"/>
        <v>107</v>
      </c>
      <c r="B5" s="8">
        <v>3</v>
      </c>
      <c r="C5" s="8" t="s">
        <v>116</v>
      </c>
      <c r="D5" s="8" t="s">
        <v>288</v>
      </c>
      <c r="E5" s="65" t="s">
        <v>31</v>
      </c>
      <c r="F5" s="76"/>
      <c r="G5" s="20">
        <f t="shared" si="0"/>
        <v>0</v>
      </c>
    </row>
    <row r="6" spans="1:9" ht="33" customHeight="1" x14ac:dyDescent="0.25">
      <c r="A6" s="7">
        <f t="shared" si="1"/>
        <v>108</v>
      </c>
      <c r="B6" s="21">
        <v>1</v>
      </c>
      <c r="C6" s="23" t="s">
        <v>180</v>
      </c>
      <c r="D6" s="8" t="s">
        <v>183</v>
      </c>
      <c r="E6" s="31" t="s">
        <v>184</v>
      </c>
      <c r="F6" s="76"/>
      <c r="G6" s="20">
        <f t="shared" si="0"/>
        <v>0</v>
      </c>
    </row>
    <row r="7" spans="1:9" ht="33" customHeight="1" x14ac:dyDescent="0.25">
      <c r="A7" s="7">
        <f t="shared" si="1"/>
        <v>109</v>
      </c>
      <c r="B7" s="8">
        <v>2</v>
      </c>
      <c r="C7" s="8" t="s">
        <v>180</v>
      </c>
      <c r="D7" s="8" t="s">
        <v>185</v>
      </c>
      <c r="E7" s="9" t="s">
        <v>44</v>
      </c>
      <c r="F7" s="76"/>
      <c r="G7" s="20">
        <f t="shared" si="0"/>
        <v>0</v>
      </c>
    </row>
    <row r="8" spans="1:9" ht="33" customHeight="1" x14ac:dyDescent="0.25">
      <c r="A8" s="7">
        <f t="shared" si="1"/>
        <v>110</v>
      </c>
      <c r="B8" s="8">
        <v>1</v>
      </c>
      <c r="C8" s="10" t="s">
        <v>180</v>
      </c>
      <c r="D8" s="8" t="s">
        <v>186</v>
      </c>
      <c r="E8" s="9" t="s">
        <v>45</v>
      </c>
      <c r="F8" s="76"/>
      <c r="G8" s="20">
        <f t="shared" si="0"/>
        <v>0</v>
      </c>
    </row>
    <row r="9" spans="1:9" ht="33" customHeight="1" x14ac:dyDescent="0.35">
      <c r="A9" s="7">
        <f t="shared" si="1"/>
        <v>111</v>
      </c>
      <c r="B9" s="21">
        <v>1</v>
      </c>
      <c r="C9" s="23" t="s">
        <v>180</v>
      </c>
      <c r="D9" s="21" t="s">
        <v>187</v>
      </c>
      <c r="E9" s="22" t="s">
        <v>46</v>
      </c>
      <c r="F9" s="76"/>
      <c r="G9" s="20">
        <f t="shared" si="0"/>
        <v>0</v>
      </c>
      <c r="I9" s="106"/>
    </row>
    <row r="10" spans="1:9" ht="33" customHeight="1" x14ac:dyDescent="0.25">
      <c r="A10" s="7">
        <f t="shared" si="1"/>
        <v>112</v>
      </c>
      <c r="B10" s="21">
        <v>1</v>
      </c>
      <c r="C10" s="23" t="s">
        <v>180</v>
      </c>
      <c r="D10" s="21" t="s">
        <v>188</v>
      </c>
      <c r="E10" s="64" t="s">
        <v>49</v>
      </c>
      <c r="F10" s="76"/>
      <c r="G10" s="20">
        <f t="shared" si="0"/>
        <v>0</v>
      </c>
    </row>
    <row r="11" spans="1:9" ht="33" customHeight="1" x14ac:dyDescent="0.25">
      <c r="A11" s="7">
        <f t="shared" si="1"/>
        <v>113</v>
      </c>
      <c r="B11" s="21">
        <v>1</v>
      </c>
      <c r="C11" s="23" t="s">
        <v>180</v>
      </c>
      <c r="D11" s="42" t="s">
        <v>190</v>
      </c>
      <c r="E11" s="22" t="s">
        <v>189</v>
      </c>
      <c r="F11" s="76"/>
      <c r="G11" s="20">
        <f t="shared" si="0"/>
        <v>0</v>
      </c>
    </row>
    <row r="12" spans="1:9" ht="33" customHeight="1" x14ac:dyDescent="0.25">
      <c r="A12" s="7">
        <f t="shared" si="1"/>
        <v>114</v>
      </c>
      <c r="B12" s="8">
        <v>2</v>
      </c>
      <c r="C12" s="10" t="s">
        <v>180</v>
      </c>
      <c r="D12" s="8" t="s">
        <v>191</v>
      </c>
      <c r="E12" s="24" t="s">
        <v>47</v>
      </c>
      <c r="F12" s="76"/>
      <c r="G12" s="20">
        <f t="shared" si="0"/>
        <v>0</v>
      </c>
    </row>
    <row r="13" spans="1:9" ht="33" customHeight="1" x14ac:dyDescent="0.25">
      <c r="A13" s="7">
        <f t="shared" si="1"/>
        <v>115</v>
      </c>
      <c r="B13" s="8">
        <v>1</v>
      </c>
      <c r="C13" s="10" t="s">
        <v>23</v>
      </c>
      <c r="D13" s="8">
        <v>102776</v>
      </c>
      <c r="E13" s="9" t="s">
        <v>193</v>
      </c>
      <c r="F13" s="76"/>
      <c r="G13" s="20">
        <f t="shared" si="0"/>
        <v>0</v>
      </c>
    </row>
    <row r="14" spans="1:9" ht="33" customHeight="1" x14ac:dyDescent="0.25">
      <c r="A14" s="7">
        <f t="shared" si="1"/>
        <v>116</v>
      </c>
      <c r="B14" s="8">
        <v>1</v>
      </c>
      <c r="C14" s="10" t="s">
        <v>23</v>
      </c>
      <c r="D14" s="8">
        <v>102776</v>
      </c>
      <c r="E14" s="9" t="s">
        <v>192</v>
      </c>
      <c r="F14" s="76"/>
      <c r="G14" s="20">
        <f t="shared" si="0"/>
        <v>0</v>
      </c>
    </row>
    <row r="15" spans="1:9" ht="57.75" customHeight="1" x14ac:dyDescent="0.25">
      <c r="A15" s="7">
        <f t="shared" si="1"/>
        <v>117</v>
      </c>
      <c r="B15" s="8">
        <v>1</v>
      </c>
      <c r="C15" s="10" t="s">
        <v>23</v>
      </c>
      <c r="D15" s="8">
        <v>1022074</v>
      </c>
      <c r="E15" s="24" t="s">
        <v>289</v>
      </c>
      <c r="F15" s="76"/>
      <c r="G15" s="20">
        <f t="shared" si="0"/>
        <v>0</v>
      </c>
    </row>
    <row r="16" spans="1:9" ht="33" customHeight="1" x14ac:dyDescent="0.25">
      <c r="A16" s="7">
        <f t="shared" si="1"/>
        <v>118</v>
      </c>
      <c r="B16" s="8">
        <v>1</v>
      </c>
      <c r="C16" s="10" t="s">
        <v>23</v>
      </c>
      <c r="D16" s="8">
        <v>1022074</v>
      </c>
      <c r="E16" s="24" t="s">
        <v>195</v>
      </c>
      <c r="F16" s="76"/>
      <c r="G16" s="20">
        <f t="shared" si="0"/>
        <v>0</v>
      </c>
    </row>
    <row r="17" spans="1:7" ht="33" customHeight="1" x14ac:dyDescent="0.25">
      <c r="A17" s="7">
        <f t="shared" si="1"/>
        <v>119</v>
      </c>
      <c r="B17" s="8">
        <v>1</v>
      </c>
      <c r="C17" s="10" t="s">
        <v>180</v>
      </c>
      <c r="D17" s="8" t="s">
        <v>196</v>
      </c>
      <c r="E17" s="24" t="s">
        <v>48</v>
      </c>
      <c r="F17" s="76"/>
      <c r="G17" s="20">
        <f t="shared" si="0"/>
        <v>0</v>
      </c>
    </row>
    <row r="18" spans="1:7" ht="33" customHeight="1" x14ac:dyDescent="0.25">
      <c r="A18" s="7">
        <f t="shared" si="1"/>
        <v>120</v>
      </c>
      <c r="B18" s="8">
        <v>2</v>
      </c>
      <c r="C18" s="10" t="s">
        <v>116</v>
      </c>
      <c r="D18" s="8" t="s">
        <v>182</v>
      </c>
      <c r="E18" s="31" t="s">
        <v>197</v>
      </c>
      <c r="F18" s="76"/>
      <c r="G18" s="20">
        <f t="shared" si="0"/>
        <v>0</v>
      </c>
    </row>
    <row r="19" spans="1:7" ht="33" customHeight="1" thickBot="1" x14ac:dyDescent="0.3">
      <c r="A19" s="12">
        <f>SUM(A18+1)</f>
        <v>121</v>
      </c>
      <c r="B19" s="13">
        <v>2</v>
      </c>
      <c r="C19" s="15" t="s">
        <v>116</v>
      </c>
      <c r="D19" s="13" t="s">
        <v>182</v>
      </c>
      <c r="E19" s="14" t="s">
        <v>29</v>
      </c>
      <c r="F19" s="78"/>
      <c r="G19" s="73">
        <f t="shared" si="0"/>
        <v>0</v>
      </c>
    </row>
    <row r="20" spans="1:7" ht="33" customHeight="1" thickBot="1" x14ac:dyDescent="0.3">
      <c r="A20" s="160" t="s">
        <v>57</v>
      </c>
      <c r="B20" s="161"/>
      <c r="C20" s="161"/>
      <c r="D20" s="161"/>
      <c r="E20" s="161"/>
      <c r="F20" s="162"/>
      <c r="G20" s="44">
        <f>SUM(G2:G19)</f>
        <v>0</v>
      </c>
    </row>
    <row r="21" spans="1:7" ht="17.149999999999999" x14ac:dyDescent="0.25">
      <c r="A21" s="36"/>
      <c r="B21" s="107"/>
      <c r="C21" s="107"/>
      <c r="D21" s="107"/>
      <c r="E21" s="107"/>
      <c r="F21" s="107"/>
      <c r="G21" s="35"/>
    </row>
    <row r="22" spans="1:7" x14ac:dyDescent="0.25">
      <c r="A22" s="1"/>
      <c r="B22" s="1"/>
      <c r="C22" s="1"/>
      <c r="D22" s="1"/>
      <c r="E22" s="1"/>
      <c r="F22" s="1"/>
      <c r="G22" s="1"/>
    </row>
    <row r="23" spans="1:7" ht="29.5" customHeight="1" thickBot="1" x14ac:dyDescent="0.4">
      <c r="A23" s="163" t="s">
        <v>13</v>
      </c>
      <c r="B23" s="163"/>
      <c r="C23" s="163"/>
      <c r="D23" s="163"/>
      <c r="E23" s="164"/>
      <c r="F23" s="164"/>
      <c r="G23" s="164"/>
    </row>
    <row r="24" spans="1:7" x14ac:dyDescent="0.25">
      <c r="A24" s="1"/>
      <c r="B24" s="1"/>
      <c r="C24" s="1"/>
      <c r="D24" s="1"/>
      <c r="E24" s="1"/>
      <c r="F24" s="1"/>
      <c r="G24" s="1"/>
    </row>
    <row r="25" spans="1:7" x14ac:dyDescent="0.25">
      <c r="A25" s="1"/>
      <c r="B25" s="1"/>
      <c r="C25" s="1"/>
      <c r="D25" s="1"/>
      <c r="E25" s="1"/>
      <c r="F25" s="1"/>
      <c r="G25" s="1"/>
    </row>
  </sheetData>
  <sheetProtection algorithmName="SHA-512" hashValue="Z5tuGo6FCoLE8353nqESiFQQ5a4pcpwU/JoS7cSYIIi5mu1+xt79Ak0P3eWIweH2TVh73yNXbJgIlDfnHsaKKA==" saltValue="Zjv/3KjIza+1lxxc/O5j6A==" spinCount="100000" sheet="1" objects="1" scenarios="1" selectLockedCells="1"/>
  <mergeCells count="3">
    <mergeCell ref="A20:F20"/>
    <mergeCell ref="A23:D23"/>
    <mergeCell ref="E23:G23"/>
  </mergeCells>
  <printOptions horizontalCentered="1"/>
  <pageMargins left="0.7" right="0.7" top="1" bottom="0.75" header="0.3" footer="0.3"/>
  <pageSetup scale="72" firstPageNumber="5" orientation="portrait" r:id="rId1"/>
  <headerFooter>
    <oddHeader>&amp;L&amp;"Century Gothic,Bold"&amp;12ITB-W-1358&amp;C&amp;"Century Gothic,Bold"&amp;12CITY OF WARREN
POLICE UNIFORM PRICING SHEET
&amp;A&amp;R&amp;"Century Gothic,Bold"&amp;12PAGE 14 
POLICE UNIFORMS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Normal="100" workbookViewId="0">
      <selection activeCell="F2" sqref="F2"/>
    </sheetView>
  </sheetViews>
  <sheetFormatPr defaultColWidth="9.15234375" defaultRowHeight="12" x14ac:dyDescent="0.25"/>
  <cols>
    <col min="1" max="2" width="5.69140625" style="103" customWidth="1"/>
    <col min="3" max="3" width="13.3828125" style="103" bestFit="1" customWidth="1"/>
    <col min="4" max="4" width="15.84375" style="103" customWidth="1"/>
    <col min="5" max="5" width="51.69140625" style="103" customWidth="1"/>
    <col min="6" max="6" width="15.53515625" style="103" customWidth="1"/>
    <col min="7" max="7" width="19" style="103" bestFit="1" customWidth="1"/>
    <col min="8" max="16384" width="9.15234375" style="103"/>
  </cols>
  <sheetData>
    <row r="1" spans="1:7" ht="49.5" customHeight="1" thickBot="1" x14ac:dyDescent="0.3">
      <c r="A1" s="29" t="s">
        <v>14</v>
      </c>
      <c r="B1" s="29" t="s">
        <v>15</v>
      </c>
      <c r="C1" s="29" t="s">
        <v>10</v>
      </c>
      <c r="D1" s="49" t="s">
        <v>330</v>
      </c>
      <c r="E1" s="88" t="s">
        <v>0</v>
      </c>
      <c r="F1" s="29" t="s">
        <v>11</v>
      </c>
      <c r="G1" s="29" t="s">
        <v>12</v>
      </c>
    </row>
    <row r="2" spans="1:7" ht="49.5" customHeight="1" x14ac:dyDescent="0.25">
      <c r="A2" s="2">
        <v>122</v>
      </c>
      <c r="B2" s="3">
        <v>1</v>
      </c>
      <c r="C2" s="40" t="s">
        <v>199</v>
      </c>
      <c r="D2" s="104" t="s">
        <v>198</v>
      </c>
      <c r="E2" s="34" t="s">
        <v>59</v>
      </c>
      <c r="F2" s="17"/>
      <c r="G2" s="19">
        <f t="shared" ref="G2:G12" si="0">SUM(B2*F2)</f>
        <v>0</v>
      </c>
    </row>
    <row r="3" spans="1:7" ht="49.5" customHeight="1" x14ac:dyDescent="0.25">
      <c r="A3" s="7">
        <f>SUM(A2+1)</f>
        <v>123</v>
      </c>
      <c r="B3" s="8">
        <v>2</v>
      </c>
      <c r="C3" s="10" t="s">
        <v>6</v>
      </c>
      <c r="D3" s="42">
        <v>50</v>
      </c>
      <c r="E3" s="24" t="s">
        <v>114</v>
      </c>
      <c r="F3" s="18"/>
      <c r="G3" s="20">
        <f t="shared" si="0"/>
        <v>0</v>
      </c>
    </row>
    <row r="4" spans="1:7" ht="49.5" customHeight="1" x14ac:dyDescent="0.25">
      <c r="A4" s="7">
        <f t="shared" ref="A4:A12" si="1">SUM(A3+1)</f>
        <v>124</v>
      </c>
      <c r="B4" s="8">
        <v>2</v>
      </c>
      <c r="C4" s="10" t="s">
        <v>116</v>
      </c>
      <c r="D4" s="42" t="s">
        <v>285</v>
      </c>
      <c r="E4" s="24" t="s">
        <v>290</v>
      </c>
      <c r="F4" s="18"/>
      <c r="G4" s="20">
        <f t="shared" si="0"/>
        <v>0</v>
      </c>
    </row>
    <row r="5" spans="1:7" ht="49.5" customHeight="1" x14ac:dyDescent="0.25">
      <c r="A5" s="7">
        <f t="shared" si="1"/>
        <v>125</v>
      </c>
      <c r="B5" s="8">
        <v>2</v>
      </c>
      <c r="C5" s="8" t="s">
        <v>116</v>
      </c>
      <c r="D5" s="8" t="s">
        <v>285</v>
      </c>
      <c r="E5" s="65" t="s">
        <v>31</v>
      </c>
      <c r="F5" s="18"/>
      <c r="G5" s="20">
        <f t="shared" si="0"/>
        <v>0</v>
      </c>
    </row>
    <row r="6" spans="1:7" ht="49.5" customHeight="1" x14ac:dyDescent="0.25">
      <c r="A6" s="7">
        <f t="shared" si="1"/>
        <v>126</v>
      </c>
      <c r="B6" s="21">
        <v>2</v>
      </c>
      <c r="C6" s="23" t="s">
        <v>116</v>
      </c>
      <c r="D6" s="8" t="s">
        <v>288</v>
      </c>
      <c r="E6" s="31" t="s">
        <v>291</v>
      </c>
      <c r="F6" s="18"/>
      <c r="G6" s="20">
        <f t="shared" si="0"/>
        <v>0</v>
      </c>
    </row>
    <row r="7" spans="1:7" ht="49.5" customHeight="1" x14ac:dyDescent="0.25">
      <c r="A7" s="7">
        <f t="shared" si="1"/>
        <v>127</v>
      </c>
      <c r="B7" s="21">
        <v>2</v>
      </c>
      <c r="C7" s="23" t="s">
        <v>116</v>
      </c>
      <c r="D7" s="8" t="s">
        <v>288</v>
      </c>
      <c r="E7" s="31" t="s">
        <v>195</v>
      </c>
      <c r="F7" s="18"/>
      <c r="G7" s="20">
        <f t="shared" si="0"/>
        <v>0</v>
      </c>
    </row>
    <row r="8" spans="1:7" ht="49.5" customHeight="1" x14ac:dyDescent="0.25">
      <c r="A8" s="7">
        <f t="shared" si="1"/>
        <v>128</v>
      </c>
      <c r="B8" s="8">
        <v>1</v>
      </c>
      <c r="C8" s="8" t="s">
        <v>201</v>
      </c>
      <c r="D8" s="8">
        <v>6580</v>
      </c>
      <c r="E8" s="24" t="s">
        <v>60</v>
      </c>
      <c r="F8" s="18"/>
      <c r="G8" s="20">
        <f t="shared" si="0"/>
        <v>0</v>
      </c>
    </row>
    <row r="9" spans="1:7" ht="49.5" customHeight="1" x14ac:dyDescent="0.25">
      <c r="A9" s="7">
        <f t="shared" si="1"/>
        <v>129</v>
      </c>
      <c r="B9" s="8">
        <v>6</v>
      </c>
      <c r="C9" s="10" t="s">
        <v>203</v>
      </c>
      <c r="D9" s="8" t="s">
        <v>9</v>
      </c>
      <c r="E9" s="24" t="s">
        <v>205</v>
      </c>
      <c r="F9" s="18"/>
      <c r="G9" s="20">
        <f t="shared" si="0"/>
        <v>0</v>
      </c>
    </row>
    <row r="10" spans="1:7" ht="49.5" customHeight="1" x14ac:dyDescent="0.25">
      <c r="A10" s="7">
        <f t="shared" si="1"/>
        <v>130</v>
      </c>
      <c r="B10" s="21">
        <v>1</v>
      </c>
      <c r="C10" s="23" t="s">
        <v>116</v>
      </c>
      <c r="D10" s="21" t="s">
        <v>182</v>
      </c>
      <c r="E10" s="22" t="s">
        <v>206</v>
      </c>
      <c r="F10" s="18"/>
      <c r="G10" s="20">
        <f t="shared" si="0"/>
        <v>0</v>
      </c>
    </row>
    <row r="11" spans="1:7" ht="49.5" customHeight="1" x14ac:dyDescent="0.25">
      <c r="A11" s="7">
        <f t="shared" si="1"/>
        <v>131</v>
      </c>
      <c r="B11" s="21">
        <v>1</v>
      </c>
      <c r="C11" s="23" t="s">
        <v>116</v>
      </c>
      <c r="D11" s="21" t="s">
        <v>182</v>
      </c>
      <c r="E11" s="64" t="s">
        <v>62</v>
      </c>
      <c r="F11" s="18"/>
      <c r="G11" s="20">
        <f t="shared" si="0"/>
        <v>0</v>
      </c>
    </row>
    <row r="12" spans="1:7" ht="49.5" customHeight="1" thickBot="1" x14ac:dyDescent="0.3">
      <c r="A12" s="12">
        <f t="shared" si="1"/>
        <v>132</v>
      </c>
      <c r="B12" s="89">
        <v>1</v>
      </c>
      <c r="C12" s="90" t="s">
        <v>199</v>
      </c>
      <c r="D12" s="89" t="s">
        <v>207</v>
      </c>
      <c r="E12" s="102" t="s">
        <v>61</v>
      </c>
      <c r="F12" s="72"/>
      <c r="G12" s="73">
        <f t="shared" si="0"/>
        <v>0</v>
      </c>
    </row>
    <row r="13" spans="1:7" ht="49.5" customHeight="1" thickBot="1" x14ac:dyDescent="0.3">
      <c r="A13" s="136" t="s">
        <v>58</v>
      </c>
      <c r="B13" s="151"/>
      <c r="C13" s="151"/>
      <c r="D13" s="151"/>
      <c r="E13" s="151"/>
      <c r="F13" s="152"/>
      <c r="G13" s="45">
        <f>SUM(G2:G12)</f>
        <v>0</v>
      </c>
    </row>
    <row r="14" spans="1:7" ht="14.6" x14ac:dyDescent="0.25">
      <c r="A14" s="62"/>
      <c r="B14" s="41"/>
      <c r="C14" s="41"/>
      <c r="D14" s="41"/>
      <c r="E14" s="41"/>
      <c r="F14" s="41"/>
      <c r="G14" s="63"/>
    </row>
    <row r="15" spans="1:7" ht="14.6" x14ac:dyDescent="0.35">
      <c r="A15" s="30"/>
      <c r="B15" s="30"/>
      <c r="C15" s="30"/>
      <c r="D15" s="30"/>
      <c r="E15" s="30"/>
      <c r="F15" s="30"/>
      <c r="G15" s="30"/>
    </row>
    <row r="16" spans="1:7" ht="29.5" customHeight="1" thickBot="1" x14ac:dyDescent="0.35">
      <c r="A16" s="128" t="s">
        <v>13</v>
      </c>
      <c r="B16" s="128"/>
      <c r="C16" s="128"/>
      <c r="D16" s="128"/>
      <c r="E16" s="127"/>
      <c r="F16" s="127"/>
      <c r="G16" s="127"/>
    </row>
    <row r="17" spans="1:7" x14ac:dyDescent="0.25">
      <c r="A17" s="1"/>
      <c r="B17" s="1"/>
      <c r="C17" s="1"/>
      <c r="D17" s="1"/>
      <c r="E17" s="1"/>
      <c r="F17" s="1"/>
      <c r="G17" s="1"/>
    </row>
    <row r="18" spans="1:7" x14ac:dyDescent="0.25">
      <c r="A18" s="1"/>
      <c r="B18" s="1"/>
      <c r="C18" s="1"/>
      <c r="D18" s="1"/>
      <c r="E18" s="1"/>
      <c r="F18" s="1"/>
      <c r="G18" s="1"/>
    </row>
  </sheetData>
  <sheetProtection algorithmName="SHA-512" hashValue="DK0ZzkZyCVkKNE4BskKZKzbcS8lV85lGltUHnwioZZ52CdhPY5Ot7UD+CF1BLPaldgIhguSV4ocDPf0F8ewwNQ==" saltValue="dNBrd4KmhssMjNlUO8083A==" spinCount="100000" sheet="1" objects="1" scenarios="1" selectLockedCells="1"/>
  <mergeCells count="3">
    <mergeCell ref="A13:F13"/>
    <mergeCell ref="A16:D16"/>
    <mergeCell ref="E16:G16"/>
  </mergeCells>
  <printOptions horizontalCentered="1"/>
  <pageMargins left="0.7" right="0.7" top="1" bottom="0.75" header="0.3" footer="0.3"/>
  <pageSetup scale="72" firstPageNumber="5" orientation="portrait" r:id="rId1"/>
  <headerFooter>
    <oddHeader>&amp;L&amp;"Century Gothic,Bold"&amp;12ITB-W-1358&amp;C&amp;"Century Gothic,Bold"&amp;12CITY OF WARREN
POLICE UNIFORM PRICING SHEET
&amp;A&amp;R&amp;"Century Gothic,Bold"&amp;12PAGE 15 
POLICE UNIFORMS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zoomScaleNormal="100" workbookViewId="0">
      <selection activeCell="E40" sqref="E40:G40"/>
    </sheetView>
  </sheetViews>
  <sheetFormatPr defaultColWidth="9.15234375" defaultRowHeight="12" x14ac:dyDescent="0.25"/>
  <cols>
    <col min="1" max="1" width="6.15234375" style="103" customWidth="1"/>
    <col min="2" max="2" width="5.3828125" style="103" customWidth="1"/>
    <col min="3" max="3" width="20" style="103" bestFit="1" customWidth="1"/>
    <col min="4" max="4" width="14.53515625" style="103" customWidth="1"/>
    <col min="5" max="5" width="57.3046875" style="103" customWidth="1"/>
    <col min="6" max="6" width="18.15234375" style="103" customWidth="1"/>
    <col min="7" max="7" width="18.15234375" style="103" bestFit="1" customWidth="1"/>
    <col min="8" max="16384" width="9.15234375" style="103"/>
  </cols>
  <sheetData>
    <row r="1" spans="1:12" ht="33" customHeight="1" thickBot="1" x14ac:dyDescent="0.4">
      <c r="A1" s="29" t="s">
        <v>14</v>
      </c>
      <c r="B1" s="29" t="s">
        <v>15</v>
      </c>
      <c r="C1" s="29" t="s">
        <v>10</v>
      </c>
      <c r="D1" s="49" t="s">
        <v>330</v>
      </c>
      <c r="E1" s="49" t="s">
        <v>0</v>
      </c>
      <c r="F1" s="29" t="s">
        <v>11</v>
      </c>
      <c r="G1" s="29" t="s">
        <v>12</v>
      </c>
      <c r="H1" s="30"/>
      <c r="I1" s="30"/>
      <c r="J1" s="30"/>
      <c r="K1" s="30"/>
      <c r="L1" s="30"/>
    </row>
    <row r="2" spans="1:12" ht="33" customHeight="1" x14ac:dyDescent="0.35">
      <c r="A2" s="2">
        <v>133</v>
      </c>
      <c r="B2" s="3">
        <v>1</v>
      </c>
      <c r="C2" s="5" t="s">
        <v>25</v>
      </c>
      <c r="D2" s="3" t="s">
        <v>24</v>
      </c>
      <c r="E2" s="34" t="s">
        <v>254</v>
      </c>
      <c r="F2" s="75"/>
      <c r="G2" s="6">
        <f t="shared" ref="G2:G31" si="0">SUM(B2*F2)</f>
        <v>0</v>
      </c>
      <c r="H2" s="30"/>
      <c r="I2" s="30"/>
      <c r="J2" s="30"/>
      <c r="K2" s="30"/>
      <c r="L2" s="30"/>
    </row>
    <row r="3" spans="1:12" ht="33" customHeight="1" x14ac:dyDescent="0.35">
      <c r="A3" s="7">
        <f>SUM(A2+1)</f>
        <v>134</v>
      </c>
      <c r="B3" s="8">
        <v>1</v>
      </c>
      <c r="C3" s="10" t="s">
        <v>25</v>
      </c>
      <c r="D3" s="8" t="s">
        <v>24</v>
      </c>
      <c r="E3" s="9" t="s">
        <v>21</v>
      </c>
      <c r="F3" s="76"/>
      <c r="G3" s="11">
        <f t="shared" si="0"/>
        <v>0</v>
      </c>
      <c r="H3" s="30"/>
      <c r="I3" s="30"/>
      <c r="J3" s="30"/>
      <c r="K3" s="30"/>
      <c r="L3" s="30"/>
    </row>
    <row r="4" spans="1:12" ht="33" customHeight="1" x14ac:dyDescent="0.35">
      <c r="A4" s="7">
        <f t="shared" ref="A4:A35" si="1">SUM(A3+1)</f>
        <v>135</v>
      </c>
      <c r="B4" s="8">
        <v>1</v>
      </c>
      <c r="C4" s="10" t="s">
        <v>299</v>
      </c>
      <c r="D4" s="8" t="s">
        <v>297</v>
      </c>
      <c r="E4" s="9" t="s">
        <v>298</v>
      </c>
      <c r="F4" s="76"/>
      <c r="G4" s="11">
        <f t="shared" si="0"/>
        <v>0</v>
      </c>
      <c r="H4" s="30"/>
      <c r="I4" s="30"/>
      <c r="J4" s="30"/>
      <c r="K4" s="30"/>
      <c r="L4" s="30"/>
    </row>
    <row r="5" spans="1:12" ht="33" customHeight="1" x14ac:dyDescent="0.35">
      <c r="A5" s="7">
        <f t="shared" si="1"/>
        <v>136</v>
      </c>
      <c r="B5" s="8">
        <v>4</v>
      </c>
      <c r="C5" s="10" t="s">
        <v>3</v>
      </c>
      <c r="D5" s="8">
        <v>2421</v>
      </c>
      <c r="E5" s="24" t="s">
        <v>292</v>
      </c>
      <c r="F5" s="76"/>
      <c r="G5" s="11">
        <f t="shared" si="0"/>
        <v>0</v>
      </c>
      <c r="H5" s="30"/>
      <c r="I5" s="30"/>
      <c r="J5" s="30"/>
      <c r="K5" s="30"/>
      <c r="L5" s="30"/>
    </row>
    <row r="6" spans="1:12" ht="33" customHeight="1" x14ac:dyDescent="0.35">
      <c r="A6" s="7">
        <f t="shared" si="1"/>
        <v>137</v>
      </c>
      <c r="B6" s="8">
        <v>1</v>
      </c>
      <c r="C6" s="10" t="s">
        <v>3</v>
      </c>
      <c r="D6" s="8">
        <v>4021</v>
      </c>
      <c r="E6" s="24" t="s">
        <v>293</v>
      </c>
      <c r="F6" s="76"/>
      <c r="G6" s="11">
        <f t="shared" si="0"/>
        <v>0</v>
      </c>
      <c r="H6" s="30"/>
      <c r="I6" s="30"/>
      <c r="J6" s="30"/>
      <c r="K6" s="30"/>
      <c r="L6" s="30"/>
    </row>
    <row r="7" spans="1:12" ht="33" customHeight="1" x14ac:dyDescent="0.35">
      <c r="A7" s="7">
        <f t="shared" si="1"/>
        <v>138</v>
      </c>
      <c r="B7" s="8">
        <v>1</v>
      </c>
      <c r="C7" s="10" t="s">
        <v>5</v>
      </c>
      <c r="D7" s="8" t="s">
        <v>4</v>
      </c>
      <c r="E7" s="31" t="s">
        <v>246</v>
      </c>
      <c r="F7" s="76"/>
      <c r="G7" s="11">
        <f t="shared" si="0"/>
        <v>0</v>
      </c>
      <c r="H7" s="30"/>
      <c r="I7" s="30"/>
      <c r="J7" s="30"/>
      <c r="K7" s="30"/>
      <c r="L7" s="30"/>
    </row>
    <row r="8" spans="1:12" ht="33" customHeight="1" x14ac:dyDescent="0.35">
      <c r="A8" s="7">
        <f t="shared" si="1"/>
        <v>139</v>
      </c>
      <c r="B8" s="8">
        <v>1</v>
      </c>
      <c r="C8" s="10" t="s">
        <v>3</v>
      </c>
      <c r="D8" s="8">
        <v>8821</v>
      </c>
      <c r="E8" s="24" t="s">
        <v>300</v>
      </c>
      <c r="F8" s="76"/>
      <c r="G8" s="11">
        <f t="shared" si="0"/>
        <v>0</v>
      </c>
      <c r="H8" s="30"/>
      <c r="I8" s="30"/>
      <c r="J8" s="30"/>
      <c r="K8" s="30"/>
      <c r="L8" s="30"/>
    </row>
    <row r="9" spans="1:12" ht="33" customHeight="1" x14ac:dyDescent="0.35">
      <c r="A9" s="7">
        <f t="shared" si="1"/>
        <v>140</v>
      </c>
      <c r="B9" s="8">
        <v>1</v>
      </c>
      <c r="C9" s="10" t="s">
        <v>1</v>
      </c>
      <c r="D9" s="8" t="s">
        <v>268</v>
      </c>
      <c r="E9" s="97" t="s">
        <v>247</v>
      </c>
      <c r="F9" s="76"/>
      <c r="G9" s="11">
        <f t="shared" si="0"/>
        <v>0</v>
      </c>
      <c r="H9" s="30"/>
      <c r="I9" s="30"/>
      <c r="J9" s="30"/>
      <c r="K9" s="30"/>
      <c r="L9" s="30"/>
    </row>
    <row r="10" spans="1:12" ht="33" customHeight="1" x14ac:dyDescent="0.35">
      <c r="A10" s="7">
        <f t="shared" si="1"/>
        <v>141</v>
      </c>
      <c r="B10" s="8">
        <v>1</v>
      </c>
      <c r="C10" s="23" t="s">
        <v>5</v>
      </c>
      <c r="D10" s="21" t="s">
        <v>267</v>
      </c>
      <c r="E10" s="31" t="s">
        <v>248</v>
      </c>
      <c r="F10" s="76"/>
      <c r="G10" s="11">
        <f t="shared" si="0"/>
        <v>0</v>
      </c>
      <c r="H10" s="30"/>
      <c r="I10" s="30"/>
      <c r="J10" s="30"/>
      <c r="K10" s="30"/>
      <c r="L10" s="30"/>
    </row>
    <row r="11" spans="1:12" ht="33" customHeight="1" x14ac:dyDescent="0.35">
      <c r="A11" s="7">
        <f t="shared" si="1"/>
        <v>142</v>
      </c>
      <c r="B11" s="8">
        <v>1</v>
      </c>
      <c r="C11" s="10" t="s">
        <v>1</v>
      </c>
      <c r="D11" s="8" t="s">
        <v>301</v>
      </c>
      <c r="E11" s="24" t="s">
        <v>255</v>
      </c>
      <c r="F11" s="76"/>
      <c r="G11" s="11">
        <f t="shared" si="0"/>
        <v>0</v>
      </c>
      <c r="H11" s="30"/>
      <c r="I11" s="30"/>
      <c r="J11" s="30"/>
      <c r="K11" s="30"/>
      <c r="L11" s="30"/>
    </row>
    <row r="12" spans="1:12" ht="33" customHeight="1" x14ac:dyDescent="0.35">
      <c r="A12" s="7">
        <f t="shared" si="1"/>
        <v>143</v>
      </c>
      <c r="B12" s="8">
        <v>2</v>
      </c>
      <c r="C12" s="10" t="s">
        <v>6</v>
      </c>
      <c r="D12" s="8">
        <v>50</v>
      </c>
      <c r="E12" s="24" t="s">
        <v>114</v>
      </c>
      <c r="F12" s="76"/>
      <c r="G12" s="11">
        <f t="shared" si="0"/>
        <v>0</v>
      </c>
      <c r="H12" s="30"/>
      <c r="I12" s="30"/>
      <c r="J12" s="30"/>
      <c r="K12" s="30"/>
      <c r="L12" s="30"/>
    </row>
    <row r="13" spans="1:12" ht="33" customHeight="1" x14ac:dyDescent="0.35">
      <c r="A13" s="7">
        <f t="shared" si="1"/>
        <v>144</v>
      </c>
      <c r="B13" s="8">
        <v>1</v>
      </c>
      <c r="C13" s="10" t="s">
        <v>161</v>
      </c>
      <c r="D13" s="8" t="s">
        <v>302</v>
      </c>
      <c r="E13" s="9" t="s">
        <v>208</v>
      </c>
      <c r="F13" s="76"/>
      <c r="G13" s="11">
        <f t="shared" si="0"/>
        <v>0</v>
      </c>
      <c r="H13" s="30"/>
      <c r="I13" s="30"/>
      <c r="J13" s="30"/>
      <c r="K13" s="30"/>
      <c r="L13" s="30"/>
    </row>
    <row r="14" spans="1:12" ht="33" customHeight="1" x14ac:dyDescent="0.35">
      <c r="A14" s="7">
        <f t="shared" si="1"/>
        <v>145</v>
      </c>
      <c r="B14" s="8">
        <v>1</v>
      </c>
      <c r="C14" s="10" t="s">
        <v>161</v>
      </c>
      <c r="D14" s="8" t="s">
        <v>303</v>
      </c>
      <c r="E14" s="9" t="s">
        <v>256</v>
      </c>
      <c r="F14" s="76"/>
      <c r="G14" s="11">
        <f t="shared" si="0"/>
        <v>0</v>
      </c>
      <c r="H14" s="30"/>
      <c r="I14" s="30"/>
      <c r="J14" s="30"/>
      <c r="K14" s="30"/>
      <c r="L14" s="30"/>
    </row>
    <row r="15" spans="1:12" ht="33" customHeight="1" x14ac:dyDescent="0.35">
      <c r="A15" s="7">
        <f t="shared" si="1"/>
        <v>146</v>
      </c>
      <c r="B15" s="8">
        <v>1</v>
      </c>
      <c r="C15" s="10" t="s">
        <v>2</v>
      </c>
      <c r="D15" s="8" t="s">
        <v>304</v>
      </c>
      <c r="E15" s="24" t="s">
        <v>305</v>
      </c>
      <c r="F15" s="76"/>
      <c r="G15" s="11">
        <f t="shared" si="0"/>
        <v>0</v>
      </c>
      <c r="H15" s="30"/>
      <c r="I15" s="30"/>
      <c r="J15" s="30"/>
      <c r="K15" s="30"/>
      <c r="L15" s="30"/>
    </row>
    <row r="16" spans="1:12" ht="33" customHeight="1" x14ac:dyDescent="0.35">
      <c r="A16" s="7">
        <f t="shared" si="1"/>
        <v>147</v>
      </c>
      <c r="B16" s="8">
        <v>1</v>
      </c>
      <c r="C16" s="10" t="s">
        <v>2</v>
      </c>
      <c r="D16" s="8" t="s">
        <v>304</v>
      </c>
      <c r="E16" s="24" t="s">
        <v>195</v>
      </c>
      <c r="F16" s="76"/>
      <c r="G16" s="11">
        <f t="shared" si="0"/>
        <v>0</v>
      </c>
      <c r="H16" s="30"/>
      <c r="I16" s="30"/>
      <c r="J16" s="30"/>
      <c r="K16" s="30"/>
      <c r="L16" s="30"/>
    </row>
    <row r="17" spans="1:12" ht="33" customHeight="1" x14ac:dyDescent="0.35">
      <c r="A17" s="7">
        <f t="shared" si="1"/>
        <v>148</v>
      </c>
      <c r="B17" s="8">
        <v>1</v>
      </c>
      <c r="C17" s="10" t="s">
        <v>228</v>
      </c>
      <c r="D17" s="8">
        <v>75454</v>
      </c>
      <c r="E17" s="24" t="s">
        <v>227</v>
      </c>
      <c r="F17" s="76"/>
      <c r="G17" s="11">
        <f t="shared" si="0"/>
        <v>0</v>
      </c>
      <c r="H17" s="30"/>
      <c r="I17" s="30"/>
      <c r="J17" s="30"/>
      <c r="K17" s="30"/>
      <c r="L17" s="30"/>
    </row>
    <row r="18" spans="1:12" ht="33" customHeight="1" x14ac:dyDescent="0.35">
      <c r="A18" s="7">
        <f t="shared" si="1"/>
        <v>149</v>
      </c>
      <c r="B18" s="8">
        <v>1</v>
      </c>
      <c r="C18" s="10" t="s">
        <v>229</v>
      </c>
      <c r="D18" s="8">
        <v>7911</v>
      </c>
      <c r="E18" s="24" t="s">
        <v>257</v>
      </c>
      <c r="F18" s="76"/>
      <c r="G18" s="11">
        <f t="shared" si="0"/>
        <v>0</v>
      </c>
      <c r="H18" s="30"/>
      <c r="I18" s="30"/>
      <c r="J18" s="30"/>
      <c r="K18" s="30"/>
      <c r="L18" s="30"/>
    </row>
    <row r="19" spans="1:12" ht="33" customHeight="1" x14ac:dyDescent="0.35">
      <c r="A19" s="7">
        <f t="shared" si="1"/>
        <v>150</v>
      </c>
      <c r="B19" s="8">
        <v>1</v>
      </c>
      <c r="C19" s="10" t="s">
        <v>3</v>
      </c>
      <c r="D19" s="8">
        <v>4121</v>
      </c>
      <c r="E19" s="24" t="s">
        <v>306</v>
      </c>
      <c r="F19" s="76"/>
      <c r="G19" s="11">
        <f t="shared" si="0"/>
        <v>0</v>
      </c>
      <c r="H19" s="30"/>
      <c r="I19" s="30"/>
      <c r="J19" s="30"/>
      <c r="K19" s="30"/>
      <c r="L19" s="30"/>
    </row>
    <row r="20" spans="1:12" ht="33" customHeight="1" x14ac:dyDescent="0.35">
      <c r="A20" s="7">
        <f t="shared" si="1"/>
        <v>151</v>
      </c>
      <c r="B20" s="8">
        <v>1</v>
      </c>
      <c r="C20" s="10" t="s">
        <v>1</v>
      </c>
      <c r="D20" s="8" t="s">
        <v>209</v>
      </c>
      <c r="E20" s="9" t="s">
        <v>258</v>
      </c>
      <c r="F20" s="76"/>
      <c r="G20" s="11">
        <f t="shared" si="0"/>
        <v>0</v>
      </c>
      <c r="H20" s="30"/>
      <c r="I20" s="30"/>
      <c r="J20" s="30"/>
      <c r="K20" s="30"/>
      <c r="L20" s="30"/>
    </row>
    <row r="21" spans="1:12" ht="33" customHeight="1" x14ac:dyDescent="0.35">
      <c r="A21" s="7">
        <f t="shared" si="1"/>
        <v>152</v>
      </c>
      <c r="B21" s="8">
        <v>2</v>
      </c>
      <c r="C21" s="10" t="s">
        <v>307</v>
      </c>
      <c r="D21" s="8">
        <v>45045</v>
      </c>
      <c r="E21" s="9" t="s">
        <v>259</v>
      </c>
      <c r="F21" s="76"/>
      <c r="G21" s="11">
        <f t="shared" si="0"/>
        <v>0</v>
      </c>
      <c r="H21" s="30"/>
      <c r="I21" s="30"/>
      <c r="J21" s="30"/>
      <c r="K21" s="30"/>
      <c r="L21" s="30"/>
    </row>
    <row r="22" spans="1:12" ht="33" customHeight="1" x14ac:dyDescent="0.35">
      <c r="A22" s="7">
        <f t="shared" si="1"/>
        <v>153</v>
      </c>
      <c r="B22" s="8">
        <v>1</v>
      </c>
      <c r="C22" s="10" t="s">
        <v>271</v>
      </c>
      <c r="D22" s="8">
        <v>160</v>
      </c>
      <c r="E22" s="9" t="s">
        <v>270</v>
      </c>
      <c r="F22" s="76"/>
      <c r="G22" s="11">
        <f t="shared" si="0"/>
        <v>0</v>
      </c>
      <c r="H22" s="30"/>
      <c r="I22" s="30"/>
      <c r="J22" s="30"/>
      <c r="K22" s="30"/>
      <c r="L22" s="30"/>
    </row>
    <row r="23" spans="1:12" ht="33" customHeight="1" x14ac:dyDescent="0.35">
      <c r="A23" s="7">
        <f t="shared" si="1"/>
        <v>154</v>
      </c>
      <c r="B23" s="8">
        <v>1</v>
      </c>
      <c r="C23" s="10" t="s">
        <v>318</v>
      </c>
      <c r="D23" s="8" t="s">
        <v>316</v>
      </c>
      <c r="E23" s="9" t="s">
        <v>317</v>
      </c>
      <c r="F23" s="76"/>
      <c r="G23" s="11">
        <f t="shared" si="0"/>
        <v>0</v>
      </c>
      <c r="H23" s="30"/>
      <c r="I23" s="30"/>
      <c r="J23" s="30"/>
      <c r="K23" s="30"/>
      <c r="L23" s="30"/>
    </row>
    <row r="24" spans="1:12" ht="33" customHeight="1" x14ac:dyDescent="0.35">
      <c r="A24" s="7">
        <f t="shared" si="1"/>
        <v>155</v>
      </c>
      <c r="B24" s="8">
        <v>1</v>
      </c>
      <c r="C24" s="10" t="s">
        <v>296</v>
      </c>
      <c r="D24" s="8" t="s">
        <v>309</v>
      </c>
      <c r="E24" s="24" t="s">
        <v>308</v>
      </c>
      <c r="F24" s="76"/>
      <c r="G24" s="11">
        <f t="shared" si="0"/>
        <v>0</v>
      </c>
      <c r="H24" s="30"/>
      <c r="I24" s="30"/>
      <c r="J24" s="30"/>
      <c r="K24" s="30"/>
      <c r="L24" s="30"/>
    </row>
    <row r="25" spans="1:12" ht="33" customHeight="1" x14ac:dyDescent="0.35">
      <c r="A25" s="7">
        <f t="shared" si="1"/>
        <v>156</v>
      </c>
      <c r="B25" s="8">
        <v>1</v>
      </c>
      <c r="C25" s="10" t="s">
        <v>2</v>
      </c>
      <c r="D25" s="8">
        <v>57400</v>
      </c>
      <c r="E25" s="24" t="s">
        <v>66</v>
      </c>
      <c r="F25" s="76"/>
      <c r="G25" s="11">
        <f t="shared" si="0"/>
        <v>0</v>
      </c>
      <c r="H25" s="30"/>
      <c r="I25" s="30"/>
      <c r="J25" s="30"/>
      <c r="K25" s="30"/>
      <c r="L25" s="30"/>
    </row>
    <row r="26" spans="1:12" ht="33" customHeight="1" x14ac:dyDescent="0.35">
      <c r="A26" s="7">
        <f t="shared" si="1"/>
        <v>157</v>
      </c>
      <c r="B26" s="8">
        <v>1</v>
      </c>
      <c r="C26" s="23" t="s">
        <v>2</v>
      </c>
      <c r="D26" s="8">
        <v>57400</v>
      </c>
      <c r="E26" s="97" t="s">
        <v>31</v>
      </c>
      <c r="F26" s="76"/>
      <c r="G26" s="11">
        <f t="shared" si="0"/>
        <v>0</v>
      </c>
      <c r="H26" s="30"/>
      <c r="I26" s="30"/>
      <c r="J26" s="30"/>
      <c r="K26" s="30"/>
      <c r="L26" s="30"/>
    </row>
    <row r="27" spans="1:12" ht="45" customHeight="1" x14ac:dyDescent="0.35">
      <c r="A27" s="7">
        <f t="shared" si="1"/>
        <v>158</v>
      </c>
      <c r="B27" s="8">
        <v>1</v>
      </c>
      <c r="C27" s="10" t="s">
        <v>2</v>
      </c>
      <c r="D27" s="8">
        <v>56100</v>
      </c>
      <c r="E27" s="24" t="s">
        <v>210</v>
      </c>
      <c r="F27" s="76"/>
      <c r="G27" s="11">
        <f t="shared" si="0"/>
        <v>0</v>
      </c>
      <c r="H27" s="30"/>
      <c r="I27" s="30"/>
      <c r="J27" s="30"/>
      <c r="K27" s="30"/>
      <c r="L27" s="30"/>
    </row>
    <row r="28" spans="1:12" ht="33" customHeight="1" x14ac:dyDescent="0.35">
      <c r="A28" s="7">
        <f t="shared" si="1"/>
        <v>159</v>
      </c>
      <c r="B28" s="8">
        <v>1</v>
      </c>
      <c r="C28" s="10" t="s">
        <v>2</v>
      </c>
      <c r="D28" s="8">
        <v>56100</v>
      </c>
      <c r="E28" s="97" t="s">
        <v>31</v>
      </c>
      <c r="F28" s="76"/>
      <c r="G28" s="11">
        <f t="shared" si="0"/>
        <v>0</v>
      </c>
      <c r="H28" s="30"/>
      <c r="I28" s="30"/>
      <c r="J28" s="30"/>
      <c r="K28" s="30"/>
      <c r="L28" s="30"/>
    </row>
    <row r="29" spans="1:12" ht="33" customHeight="1" x14ac:dyDescent="0.35">
      <c r="A29" s="7">
        <f t="shared" si="1"/>
        <v>160</v>
      </c>
      <c r="B29" s="8">
        <v>2</v>
      </c>
      <c r="C29" s="10" t="s">
        <v>2</v>
      </c>
      <c r="D29" s="8" t="s">
        <v>244</v>
      </c>
      <c r="E29" s="22" t="s">
        <v>245</v>
      </c>
      <c r="F29" s="76"/>
      <c r="G29" s="11">
        <f t="shared" si="0"/>
        <v>0</v>
      </c>
      <c r="H29" s="30"/>
      <c r="I29" s="30"/>
      <c r="J29" s="30"/>
      <c r="K29" s="30"/>
      <c r="L29" s="30"/>
    </row>
    <row r="30" spans="1:12" ht="33" customHeight="1" x14ac:dyDescent="0.35">
      <c r="A30" s="7">
        <f t="shared" si="1"/>
        <v>161</v>
      </c>
      <c r="B30" s="8">
        <v>2</v>
      </c>
      <c r="C30" s="10" t="s">
        <v>2</v>
      </c>
      <c r="D30" s="8" t="s">
        <v>244</v>
      </c>
      <c r="E30" s="22" t="s">
        <v>29</v>
      </c>
      <c r="F30" s="76"/>
      <c r="G30" s="11">
        <f t="shared" si="0"/>
        <v>0</v>
      </c>
      <c r="H30" s="30"/>
      <c r="I30" s="30"/>
      <c r="J30" s="30"/>
      <c r="K30" s="30"/>
      <c r="L30" s="30"/>
    </row>
    <row r="31" spans="1:12" ht="33" customHeight="1" x14ac:dyDescent="0.35">
      <c r="A31" s="7">
        <f t="shared" si="1"/>
        <v>162</v>
      </c>
      <c r="B31" s="8">
        <v>2</v>
      </c>
      <c r="C31" s="10" t="s">
        <v>2</v>
      </c>
      <c r="D31" s="8" t="s">
        <v>212</v>
      </c>
      <c r="E31" s="24" t="s">
        <v>211</v>
      </c>
      <c r="F31" s="76"/>
      <c r="G31" s="11">
        <f t="shared" si="0"/>
        <v>0</v>
      </c>
      <c r="H31" s="30"/>
      <c r="I31" s="30"/>
      <c r="J31" s="30"/>
      <c r="K31" s="30"/>
      <c r="L31" s="30"/>
    </row>
    <row r="32" spans="1:12" ht="33" customHeight="1" x14ac:dyDescent="0.35">
      <c r="A32" s="7">
        <f t="shared" si="1"/>
        <v>163</v>
      </c>
      <c r="B32" s="21">
        <v>2</v>
      </c>
      <c r="C32" s="10" t="s">
        <v>2</v>
      </c>
      <c r="D32" s="96" t="s">
        <v>212</v>
      </c>
      <c r="E32" s="98" t="s">
        <v>62</v>
      </c>
      <c r="F32" s="76"/>
      <c r="G32" s="11">
        <f>SUM(B33*F32)</f>
        <v>0</v>
      </c>
      <c r="H32" s="30"/>
      <c r="I32" s="30"/>
      <c r="J32" s="30"/>
      <c r="K32" s="30"/>
      <c r="L32" s="30"/>
    </row>
    <row r="33" spans="1:12" ht="33" customHeight="1" x14ac:dyDescent="0.35">
      <c r="A33" s="7">
        <f t="shared" si="1"/>
        <v>164</v>
      </c>
      <c r="B33" s="8">
        <v>2</v>
      </c>
      <c r="C33" s="10" t="s">
        <v>2</v>
      </c>
      <c r="D33" s="8" t="s">
        <v>311</v>
      </c>
      <c r="E33" s="24" t="s">
        <v>310</v>
      </c>
      <c r="F33" s="76"/>
      <c r="G33" s="11">
        <f>SUM(B34*F33)</f>
        <v>0</v>
      </c>
      <c r="H33" s="30"/>
      <c r="I33" s="30"/>
      <c r="J33" s="30"/>
      <c r="K33" s="30"/>
      <c r="L33" s="30"/>
    </row>
    <row r="34" spans="1:12" ht="33" customHeight="1" x14ac:dyDescent="0.35">
      <c r="A34" s="7">
        <f t="shared" si="1"/>
        <v>165</v>
      </c>
      <c r="B34" s="21">
        <v>2</v>
      </c>
      <c r="C34" s="10" t="s">
        <v>2</v>
      </c>
      <c r="D34" s="8" t="s">
        <v>311</v>
      </c>
      <c r="E34" s="98" t="s">
        <v>213</v>
      </c>
      <c r="F34" s="76"/>
      <c r="G34" s="11">
        <f>SUM(B35*F34)</f>
        <v>0</v>
      </c>
      <c r="H34" s="30"/>
      <c r="I34" s="30"/>
      <c r="J34" s="30"/>
      <c r="K34" s="30"/>
      <c r="L34" s="30"/>
    </row>
    <row r="35" spans="1:12" ht="33" customHeight="1" x14ac:dyDescent="0.35">
      <c r="A35" s="7">
        <f t="shared" si="1"/>
        <v>166</v>
      </c>
      <c r="B35" s="8">
        <v>2</v>
      </c>
      <c r="C35" s="10" t="s">
        <v>2</v>
      </c>
      <c r="D35" s="25" t="s">
        <v>214</v>
      </c>
      <c r="E35" s="24" t="s">
        <v>67</v>
      </c>
      <c r="F35" s="76"/>
      <c r="G35" s="11">
        <f>SUM(B36*F35)</f>
        <v>0</v>
      </c>
      <c r="H35" s="30"/>
      <c r="I35" s="30"/>
      <c r="J35" s="30"/>
      <c r="K35" s="30"/>
      <c r="L35" s="30"/>
    </row>
    <row r="36" spans="1:12" ht="33" customHeight="1" thickBot="1" x14ac:dyDescent="0.4">
      <c r="A36" s="12">
        <f>SUM(A35+1)</f>
        <v>167</v>
      </c>
      <c r="B36" s="13">
        <v>2</v>
      </c>
      <c r="C36" s="15" t="s">
        <v>2</v>
      </c>
      <c r="D36" s="13" t="s">
        <v>214</v>
      </c>
      <c r="E36" s="108" t="s">
        <v>213</v>
      </c>
      <c r="F36" s="78"/>
      <c r="G36" s="16">
        <f>SUM(B36*F36)</f>
        <v>0</v>
      </c>
      <c r="H36" s="30"/>
      <c r="I36" s="30"/>
      <c r="J36" s="30"/>
      <c r="K36" s="30"/>
      <c r="L36" s="30"/>
    </row>
    <row r="37" spans="1:12" ht="33" customHeight="1" thickBot="1" x14ac:dyDescent="0.4">
      <c r="A37" s="147" t="s">
        <v>63</v>
      </c>
      <c r="B37" s="148"/>
      <c r="C37" s="148"/>
      <c r="D37" s="148"/>
      <c r="E37" s="148"/>
      <c r="F37" s="149"/>
      <c r="G37" s="45">
        <f>SUM(G2:G36)</f>
        <v>0</v>
      </c>
      <c r="H37" s="30"/>
      <c r="I37" s="30"/>
      <c r="J37" s="30"/>
      <c r="K37" s="30"/>
      <c r="L37" s="30"/>
    </row>
    <row r="38" spans="1:12" ht="14.6" x14ac:dyDescent="0.35">
      <c r="A38" s="30"/>
      <c r="B38" s="30"/>
      <c r="C38" s="30"/>
      <c r="D38" s="30"/>
      <c r="E38" s="30"/>
      <c r="F38" s="30"/>
      <c r="G38" s="30"/>
      <c r="H38" s="30"/>
      <c r="I38" s="30"/>
      <c r="J38" s="30"/>
      <c r="K38" s="30"/>
      <c r="L38" s="30"/>
    </row>
    <row r="39" spans="1:12" ht="14.6" x14ac:dyDescent="0.35">
      <c r="A39" s="30"/>
      <c r="B39" s="30"/>
      <c r="C39" s="30"/>
      <c r="D39" s="30"/>
      <c r="E39" s="30"/>
      <c r="F39" s="30"/>
      <c r="G39" s="30"/>
      <c r="H39" s="30"/>
      <c r="I39" s="30"/>
      <c r="J39" s="30"/>
      <c r="K39" s="30"/>
      <c r="L39" s="30"/>
    </row>
    <row r="40" spans="1:12" ht="29.5" customHeight="1" thickBot="1" x14ac:dyDescent="0.4">
      <c r="A40" s="150" t="s">
        <v>13</v>
      </c>
      <c r="B40" s="150"/>
      <c r="C40" s="150"/>
      <c r="D40" s="150"/>
      <c r="E40" s="127"/>
      <c r="F40" s="127"/>
      <c r="G40" s="127"/>
      <c r="H40" s="30"/>
      <c r="I40" s="30"/>
      <c r="J40" s="30"/>
      <c r="K40" s="30"/>
      <c r="L40" s="30"/>
    </row>
    <row r="41" spans="1:12" ht="14.6" x14ac:dyDescent="0.35">
      <c r="A41" s="30"/>
      <c r="B41" s="30"/>
      <c r="C41" s="30"/>
      <c r="D41" s="30"/>
      <c r="E41" s="30"/>
      <c r="F41" s="30"/>
      <c r="G41" s="30"/>
      <c r="H41" s="30"/>
      <c r="I41" s="30"/>
      <c r="J41" s="30"/>
      <c r="K41" s="30"/>
      <c r="L41" s="30"/>
    </row>
    <row r="42" spans="1:12" ht="14.6" x14ac:dyDescent="0.35">
      <c r="A42" s="30"/>
      <c r="B42" s="30"/>
      <c r="C42" s="30"/>
      <c r="D42" s="30"/>
      <c r="E42" s="30"/>
      <c r="F42" s="30"/>
      <c r="G42" s="30"/>
      <c r="H42" s="30"/>
      <c r="I42" s="30"/>
      <c r="J42" s="30"/>
      <c r="K42" s="30"/>
      <c r="L42" s="30"/>
    </row>
    <row r="43" spans="1:12" ht="14.6" x14ac:dyDescent="0.35">
      <c r="A43" s="30"/>
      <c r="B43" s="30"/>
      <c r="C43" s="30"/>
      <c r="D43" s="30"/>
      <c r="E43" s="30"/>
      <c r="F43" s="30"/>
      <c r="G43" s="30"/>
      <c r="H43" s="30"/>
      <c r="I43" s="30"/>
      <c r="J43" s="30"/>
      <c r="K43" s="30"/>
      <c r="L43" s="30"/>
    </row>
    <row r="44" spans="1:12" ht="14.6" x14ac:dyDescent="0.35">
      <c r="A44" s="30"/>
      <c r="B44" s="30"/>
      <c r="C44" s="30"/>
      <c r="D44" s="30"/>
      <c r="E44" s="30"/>
      <c r="F44" s="30"/>
      <c r="G44" s="30"/>
      <c r="H44" s="30"/>
      <c r="I44" s="30"/>
      <c r="J44" s="30"/>
      <c r="K44" s="30"/>
      <c r="L44" s="30"/>
    </row>
    <row r="45" spans="1:12" ht="14.6" x14ac:dyDescent="0.35">
      <c r="A45" s="30"/>
      <c r="B45" s="30"/>
      <c r="C45" s="30"/>
      <c r="D45" s="30"/>
      <c r="E45" s="30"/>
      <c r="F45" s="30"/>
      <c r="G45" s="30"/>
      <c r="H45" s="30"/>
      <c r="I45" s="30"/>
      <c r="J45" s="30"/>
      <c r="K45" s="30"/>
      <c r="L45" s="30"/>
    </row>
    <row r="46" spans="1:12" ht="14.6" x14ac:dyDescent="0.35">
      <c r="A46" s="30"/>
      <c r="B46" s="30"/>
      <c r="C46" s="30"/>
      <c r="D46" s="30"/>
      <c r="E46" s="30"/>
      <c r="F46" s="30"/>
      <c r="G46" s="30"/>
      <c r="H46" s="30"/>
      <c r="I46" s="30"/>
      <c r="J46" s="30"/>
      <c r="K46" s="30"/>
      <c r="L46" s="30"/>
    </row>
    <row r="47" spans="1:12" ht="14.6" x14ac:dyDescent="0.35">
      <c r="A47" s="30"/>
      <c r="B47" s="30"/>
      <c r="C47" s="30"/>
      <c r="D47" s="30"/>
      <c r="E47" s="30"/>
      <c r="F47" s="30"/>
      <c r="G47" s="30"/>
      <c r="H47" s="30"/>
      <c r="I47" s="30"/>
      <c r="J47" s="30"/>
      <c r="K47" s="30"/>
      <c r="L47" s="30"/>
    </row>
    <row r="48" spans="1:12" ht="14.6" x14ac:dyDescent="0.35">
      <c r="A48" s="30"/>
      <c r="B48" s="30"/>
      <c r="C48" s="30"/>
      <c r="D48" s="30"/>
      <c r="E48" s="30"/>
      <c r="F48" s="30"/>
      <c r="G48" s="30"/>
      <c r="H48" s="30"/>
      <c r="I48" s="30"/>
      <c r="J48" s="30"/>
      <c r="K48" s="30"/>
      <c r="L48" s="30"/>
    </row>
    <row r="49" spans="1:12" ht="14.6" x14ac:dyDescent="0.35">
      <c r="A49" s="30"/>
      <c r="B49" s="30"/>
      <c r="C49" s="30"/>
      <c r="D49" s="30"/>
      <c r="E49" s="30"/>
      <c r="F49" s="30"/>
      <c r="G49" s="30"/>
      <c r="H49" s="30"/>
      <c r="I49" s="30"/>
      <c r="J49" s="30"/>
      <c r="K49" s="30"/>
      <c r="L49" s="30"/>
    </row>
    <row r="50" spans="1:12" ht="14.6" x14ac:dyDescent="0.35">
      <c r="A50" s="30"/>
      <c r="B50" s="30"/>
      <c r="C50" s="30"/>
      <c r="D50" s="30"/>
      <c r="E50" s="30"/>
      <c r="F50" s="30"/>
      <c r="G50" s="30"/>
      <c r="H50" s="30"/>
      <c r="I50" s="30"/>
      <c r="J50" s="30"/>
      <c r="K50" s="30"/>
      <c r="L50" s="30"/>
    </row>
    <row r="51" spans="1:12" ht="14.6" x14ac:dyDescent="0.35">
      <c r="A51" s="30"/>
      <c r="B51" s="30"/>
      <c r="C51" s="30"/>
      <c r="D51" s="30"/>
      <c r="E51" s="30"/>
      <c r="F51" s="30"/>
      <c r="G51" s="30"/>
      <c r="H51" s="30"/>
      <c r="I51" s="30"/>
      <c r="J51" s="30"/>
      <c r="K51" s="30"/>
      <c r="L51" s="30"/>
    </row>
    <row r="52" spans="1:12" ht="14.6" x14ac:dyDescent="0.35">
      <c r="A52" s="30"/>
      <c r="B52" s="30"/>
      <c r="C52" s="30"/>
      <c r="D52" s="30"/>
      <c r="E52" s="30"/>
      <c r="F52" s="30"/>
      <c r="G52" s="30"/>
      <c r="H52" s="30"/>
      <c r="I52" s="30"/>
      <c r="J52" s="30"/>
      <c r="K52" s="30"/>
      <c r="L52" s="30"/>
    </row>
    <row r="53" spans="1:12" ht="14.6" x14ac:dyDescent="0.35">
      <c r="A53" s="30"/>
      <c r="B53" s="30"/>
      <c r="C53" s="30"/>
      <c r="D53" s="30"/>
      <c r="E53" s="30"/>
      <c r="F53" s="30"/>
      <c r="G53" s="30"/>
      <c r="H53" s="30"/>
      <c r="I53" s="30"/>
      <c r="J53" s="30"/>
      <c r="K53" s="30"/>
      <c r="L53" s="30"/>
    </row>
    <row r="54" spans="1:12" ht="14.6" x14ac:dyDescent="0.35">
      <c r="A54" s="30"/>
      <c r="B54" s="30"/>
      <c r="C54" s="30"/>
      <c r="D54" s="30"/>
      <c r="E54" s="30"/>
      <c r="F54" s="30"/>
      <c r="G54" s="30"/>
      <c r="H54" s="30"/>
      <c r="I54" s="30"/>
      <c r="J54" s="30"/>
      <c r="K54" s="30"/>
      <c r="L54" s="30"/>
    </row>
    <row r="55" spans="1:12" ht="14.6" x14ac:dyDescent="0.35">
      <c r="A55" s="30"/>
      <c r="B55" s="30"/>
      <c r="C55" s="30"/>
      <c r="D55" s="30"/>
      <c r="E55" s="30"/>
      <c r="F55" s="30"/>
      <c r="G55" s="30"/>
      <c r="H55" s="30"/>
      <c r="I55" s="30"/>
      <c r="J55" s="30"/>
      <c r="K55" s="30"/>
      <c r="L55" s="30"/>
    </row>
    <row r="56" spans="1:12" ht="14.6" x14ac:dyDescent="0.35">
      <c r="A56" s="30"/>
      <c r="B56" s="30"/>
      <c r="C56" s="30"/>
      <c r="D56" s="30"/>
      <c r="E56" s="30"/>
      <c r="F56" s="30"/>
      <c r="G56" s="30"/>
      <c r="H56" s="30"/>
      <c r="I56" s="30"/>
      <c r="J56" s="30"/>
      <c r="K56" s="30"/>
      <c r="L56" s="30"/>
    </row>
  </sheetData>
  <sheetProtection algorithmName="SHA-512" hashValue="vGWLmV04wo/MPVSvhWZl1uGv8Q6R6Bf47xSs6bFSwDKVHSobwc8/BNioIGV/rNQnQNcoi8xH+DJdXwo143NwWg==" saltValue="PgamNNesfqIzbSbgmsbBhw==" spinCount="100000" sheet="1" objects="1" scenarios="1" selectLockedCells="1"/>
  <mergeCells count="3">
    <mergeCell ref="A37:F37"/>
    <mergeCell ref="A40:D40"/>
    <mergeCell ref="E40:G40"/>
  </mergeCells>
  <printOptions horizontalCentered="1"/>
  <pageMargins left="0.7" right="0.7" top="1" bottom="0.75" header="0.3" footer="0.3"/>
  <pageSetup scale="53" firstPageNumber="5" orientation="portrait" r:id="rId1"/>
  <headerFooter>
    <oddHeader>&amp;L&amp;"Century Gothic,Bold"&amp;12ITB-W-1358&amp;C&amp;"Century Gothic,Bold"&amp;12CITY OF WARREN
POLICE UNIFORM PRICING SHEET
&amp;A&amp;R&amp;"Century Gothic,Bold"&amp;12PAGE 16 
POLICE UNIFORMS</oddHeader>
  </headerFooter>
  <rowBreaks count="1" manualBreakCount="1">
    <brk id="1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2" zoomScaleNormal="100" workbookViewId="0">
      <selection activeCell="F2" sqref="F2"/>
    </sheetView>
  </sheetViews>
  <sheetFormatPr defaultColWidth="9.15234375" defaultRowHeight="12" x14ac:dyDescent="0.25"/>
  <cols>
    <col min="1" max="1" width="5.84375" style="103" customWidth="1"/>
    <col min="2" max="2" width="5.3046875" style="103" customWidth="1"/>
    <col min="3" max="3" width="19.3828125" style="103" bestFit="1" customWidth="1"/>
    <col min="4" max="4" width="14.3046875" style="103" customWidth="1"/>
    <col min="5" max="5" width="53.53515625" style="103" customWidth="1"/>
    <col min="6" max="6" width="17" style="103" customWidth="1"/>
    <col min="7" max="7" width="18.15234375" style="103" bestFit="1" customWidth="1"/>
    <col min="8" max="16384" width="9.15234375" style="103"/>
  </cols>
  <sheetData>
    <row r="1" spans="1:9" ht="33" customHeight="1" thickBot="1" x14ac:dyDescent="0.3">
      <c r="A1" s="29" t="s">
        <v>14</v>
      </c>
      <c r="B1" s="29" t="s">
        <v>15</v>
      </c>
      <c r="C1" s="29" t="s">
        <v>10</v>
      </c>
      <c r="D1" s="49" t="s">
        <v>330</v>
      </c>
      <c r="E1" s="49" t="s">
        <v>0</v>
      </c>
      <c r="F1" s="29" t="s">
        <v>11</v>
      </c>
      <c r="G1" s="29" t="s">
        <v>12</v>
      </c>
    </row>
    <row r="2" spans="1:9" ht="33" customHeight="1" x14ac:dyDescent="0.25">
      <c r="A2" s="2">
        <v>168</v>
      </c>
      <c r="B2" s="3">
        <v>1</v>
      </c>
      <c r="C2" s="5" t="s">
        <v>25</v>
      </c>
      <c r="D2" s="3" t="s">
        <v>24</v>
      </c>
      <c r="E2" s="4" t="s">
        <v>32</v>
      </c>
      <c r="F2" s="75"/>
      <c r="G2" s="6">
        <f t="shared" ref="G2:G29" si="0">SUM(B2*F2)</f>
        <v>0</v>
      </c>
    </row>
    <row r="3" spans="1:9" ht="33" customHeight="1" x14ac:dyDescent="0.25">
      <c r="A3" s="7">
        <f>SUM(A2+1)</f>
        <v>169</v>
      </c>
      <c r="B3" s="8">
        <v>1</v>
      </c>
      <c r="C3" s="10" t="s">
        <v>25</v>
      </c>
      <c r="D3" s="8" t="s">
        <v>24</v>
      </c>
      <c r="E3" s="9" t="s">
        <v>21</v>
      </c>
      <c r="F3" s="76"/>
      <c r="G3" s="11">
        <f t="shared" si="0"/>
        <v>0</v>
      </c>
    </row>
    <row r="4" spans="1:9" ht="33" customHeight="1" x14ac:dyDescent="0.25">
      <c r="A4" s="7">
        <f t="shared" ref="A4:A36" si="1">SUM(A3+1)</f>
        <v>170</v>
      </c>
      <c r="B4" s="8">
        <v>1</v>
      </c>
      <c r="C4" s="10" t="s">
        <v>312</v>
      </c>
      <c r="D4" s="8" t="s">
        <v>297</v>
      </c>
      <c r="E4" s="9" t="s">
        <v>230</v>
      </c>
      <c r="F4" s="76"/>
      <c r="G4" s="11">
        <f t="shared" si="0"/>
        <v>0</v>
      </c>
    </row>
    <row r="5" spans="1:9" ht="33" customHeight="1" x14ac:dyDescent="0.25">
      <c r="A5" s="7">
        <f t="shared" si="1"/>
        <v>171</v>
      </c>
      <c r="B5" s="8">
        <v>4</v>
      </c>
      <c r="C5" s="10" t="s">
        <v>3</v>
      </c>
      <c r="D5" s="8">
        <v>2421</v>
      </c>
      <c r="E5" s="24" t="s">
        <v>292</v>
      </c>
      <c r="F5" s="76"/>
      <c r="G5" s="11">
        <f t="shared" si="0"/>
        <v>0</v>
      </c>
      <c r="I5" s="43"/>
    </row>
    <row r="6" spans="1:9" ht="33" customHeight="1" x14ac:dyDescent="0.25">
      <c r="A6" s="7">
        <f t="shared" si="1"/>
        <v>172</v>
      </c>
      <c r="B6" s="8">
        <v>1</v>
      </c>
      <c r="C6" s="10" t="s">
        <v>3</v>
      </c>
      <c r="D6" s="8">
        <v>4021</v>
      </c>
      <c r="E6" s="24" t="s">
        <v>293</v>
      </c>
      <c r="F6" s="76"/>
      <c r="G6" s="11">
        <f t="shared" si="0"/>
        <v>0</v>
      </c>
    </row>
    <row r="7" spans="1:9" ht="33" customHeight="1" x14ac:dyDescent="0.25">
      <c r="A7" s="7">
        <f t="shared" si="1"/>
        <v>173</v>
      </c>
      <c r="B7" s="8">
        <v>1</v>
      </c>
      <c r="C7" s="10" t="s">
        <v>5</v>
      </c>
      <c r="D7" s="8" t="s">
        <v>4</v>
      </c>
      <c r="E7" s="31" t="s">
        <v>246</v>
      </c>
      <c r="F7" s="76"/>
      <c r="G7" s="11">
        <f t="shared" si="0"/>
        <v>0</v>
      </c>
    </row>
    <row r="8" spans="1:9" ht="33" customHeight="1" x14ac:dyDescent="0.25">
      <c r="A8" s="7">
        <f t="shared" si="1"/>
        <v>174</v>
      </c>
      <c r="B8" s="8">
        <v>1</v>
      </c>
      <c r="C8" s="10" t="s">
        <v>3</v>
      </c>
      <c r="D8" s="8">
        <v>8821</v>
      </c>
      <c r="E8" s="24" t="s">
        <v>300</v>
      </c>
      <c r="F8" s="76"/>
      <c r="G8" s="11">
        <f t="shared" si="0"/>
        <v>0</v>
      </c>
    </row>
    <row r="9" spans="1:9" ht="33" customHeight="1" x14ac:dyDescent="0.25">
      <c r="A9" s="7">
        <f t="shared" si="1"/>
        <v>175</v>
      </c>
      <c r="B9" s="8">
        <v>1</v>
      </c>
      <c r="C9" s="10" t="s">
        <v>1</v>
      </c>
      <c r="D9" s="8" t="s">
        <v>268</v>
      </c>
      <c r="E9" s="97" t="s">
        <v>247</v>
      </c>
      <c r="F9" s="76"/>
      <c r="G9" s="11">
        <f t="shared" si="0"/>
        <v>0</v>
      </c>
    </row>
    <row r="10" spans="1:9" ht="33" customHeight="1" x14ac:dyDescent="0.25">
      <c r="A10" s="7">
        <f t="shared" si="1"/>
        <v>176</v>
      </c>
      <c r="B10" s="8">
        <v>1</v>
      </c>
      <c r="C10" s="23" t="s">
        <v>5</v>
      </c>
      <c r="D10" s="21" t="s">
        <v>267</v>
      </c>
      <c r="E10" s="31" t="s">
        <v>248</v>
      </c>
      <c r="F10" s="76"/>
      <c r="G10" s="11">
        <f t="shared" si="0"/>
        <v>0</v>
      </c>
    </row>
    <row r="11" spans="1:9" ht="33" customHeight="1" x14ac:dyDescent="0.25">
      <c r="A11" s="7">
        <f t="shared" si="1"/>
        <v>177</v>
      </c>
      <c r="B11" s="8">
        <v>1</v>
      </c>
      <c r="C11" s="10" t="s">
        <v>1</v>
      </c>
      <c r="D11" s="8" t="s">
        <v>301</v>
      </c>
      <c r="E11" s="24" t="s">
        <v>255</v>
      </c>
      <c r="F11" s="76"/>
      <c r="G11" s="11">
        <f t="shared" si="0"/>
        <v>0</v>
      </c>
    </row>
    <row r="12" spans="1:9" ht="33" customHeight="1" x14ac:dyDescent="0.25">
      <c r="A12" s="7">
        <f t="shared" si="1"/>
        <v>178</v>
      </c>
      <c r="B12" s="8">
        <v>2</v>
      </c>
      <c r="C12" s="10" t="s">
        <v>6</v>
      </c>
      <c r="D12" s="8">
        <v>50</v>
      </c>
      <c r="E12" s="24" t="s">
        <v>114</v>
      </c>
      <c r="F12" s="76"/>
      <c r="G12" s="11">
        <f t="shared" si="0"/>
        <v>0</v>
      </c>
    </row>
    <row r="13" spans="1:9" ht="33" customHeight="1" x14ac:dyDescent="0.25">
      <c r="A13" s="7">
        <f t="shared" si="1"/>
        <v>179</v>
      </c>
      <c r="B13" s="8">
        <v>1</v>
      </c>
      <c r="C13" s="10" t="s">
        <v>161</v>
      </c>
      <c r="D13" s="8" t="s">
        <v>302</v>
      </c>
      <c r="E13" s="9" t="s">
        <v>260</v>
      </c>
      <c r="F13" s="76"/>
      <c r="G13" s="11">
        <f t="shared" si="0"/>
        <v>0</v>
      </c>
    </row>
    <row r="14" spans="1:9" ht="33" customHeight="1" x14ac:dyDescent="0.25">
      <c r="A14" s="7">
        <f t="shared" si="1"/>
        <v>180</v>
      </c>
      <c r="B14" s="8">
        <v>1</v>
      </c>
      <c r="C14" s="10" t="s">
        <v>161</v>
      </c>
      <c r="D14" s="8" t="s">
        <v>303</v>
      </c>
      <c r="E14" s="9" t="s">
        <v>256</v>
      </c>
      <c r="F14" s="76"/>
      <c r="G14" s="11">
        <f t="shared" si="0"/>
        <v>0</v>
      </c>
    </row>
    <row r="15" spans="1:9" ht="33" customHeight="1" x14ac:dyDescent="0.25">
      <c r="A15" s="7">
        <f t="shared" si="1"/>
        <v>181</v>
      </c>
      <c r="B15" s="8">
        <v>1</v>
      </c>
      <c r="C15" s="10" t="s">
        <v>2</v>
      </c>
      <c r="D15" s="8" t="s">
        <v>304</v>
      </c>
      <c r="E15" s="24" t="s">
        <v>305</v>
      </c>
      <c r="F15" s="76"/>
      <c r="G15" s="11">
        <f t="shared" si="0"/>
        <v>0</v>
      </c>
    </row>
    <row r="16" spans="1:9" ht="33" customHeight="1" x14ac:dyDescent="0.25">
      <c r="A16" s="7">
        <f t="shared" si="1"/>
        <v>182</v>
      </c>
      <c r="B16" s="8">
        <v>1</v>
      </c>
      <c r="C16" s="10" t="s">
        <v>2</v>
      </c>
      <c r="D16" s="8" t="s">
        <v>304</v>
      </c>
      <c r="E16" s="9" t="s">
        <v>195</v>
      </c>
      <c r="F16" s="76"/>
      <c r="G16" s="11">
        <f t="shared" si="0"/>
        <v>0</v>
      </c>
    </row>
    <row r="17" spans="1:12" ht="33" customHeight="1" x14ac:dyDescent="0.25">
      <c r="A17" s="7">
        <f t="shared" si="1"/>
        <v>183</v>
      </c>
      <c r="B17" s="8">
        <v>1</v>
      </c>
      <c r="C17" s="10" t="s">
        <v>228</v>
      </c>
      <c r="D17" s="8">
        <v>75454</v>
      </c>
      <c r="E17" s="24" t="s">
        <v>227</v>
      </c>
      <c r="F17" s="76"/>
      <c r="G17" s="11">
        <f t="shared" si="0"/>
        <v>0</v>
      </c>
    </row>
    <row r="18" spans="1:12" ht="33" customHeight="1" x14ac:dyDescent="0.25">
      <c r="A18" s="7">
        <f t="shared" si="1"/>
        <v>184</v>
      </c>
      <c r="B18" s="8">
        <v>1</v>
      </c>
      <c r="C18" s="10" t="s">
        <v>229</v>
      </c>
      <c r="D18" s="8">
        <v>7911</v>
      </c>
      <c r="E18" s="24" t="s">
        <v>257</v>
      </c>
      <c r="F18" s="76"/>
      <c r="G18" s="11">
        <f t="shared" si="0"/>
        <v>0</v>
      </c>
    </row>
    <row r="19" spans="1:12" ht="33" customHeight="1" x14ac:dyDescent="0.25">
      <c r="A19" s="7">
        <f t="shared" si="1"/>
        <v>185</v>
      </c>
      <c r="B19" s="8">
        <v>1</v>
      </c>
      <c r="C19" s="10" t="s">
        <v>3</v>
      </c>
      <c r="D19" s="8">
        <v>4121</v>
      </c>
      <c r="E19" s="24" t="s">
        <v>306</v>
      </c>
      <c r="F19" s="76"/>
      <c r="G19" s="11">
        <f t="shared" si="0"/>
        <v>0</v>
      </c>
    </row>
    <row r="20" spans="1:12" ht="33" customHeight="1" x14ac:dyDescent="0.25">
      <c r="A20" s="7">
        <f t="shared" si="1"/>
        <v>186</v>
      </c>
      <c r="B20" s="8">
        <v>1</v>
      </c>
      <c r="C20" s="10" t="s">
        <v>1</v>
      </c>
      <c r="D20" s="8" t="s">
        <v>209</v>
      </c>
      <c r="E20" s="9" t="s">
        <v>258</v>
      </c>
      <c r="F20" s="76"/>
      <c r="G20" s="11">
        <f t="shared" si="0"/>
        <v>0</v>
      </c>
    </row>
    <row r="21" spans="1:12" ht="33" customHeight="1" x14ac:dyDescent="0.25">
      <c r="A21" s="7">
        <f t="shared" si="1"/>
        <v>187</v>
      </c>
      <c r="B21" s="8">
        <v>2</v>
      </c>
      <c r="C21" s="10" t="s">
        <v>307</v>
      </c>
      <c r="D21" s="8">
        <v>45045</v>
      </c>
      <c r="E21" s="9" t="s">
        <v>259</v>
      </c>
      <c r="F21" s="76"/>
      <c r="G21" s="11">
        <f t="shared" si="0"/>
        <v>0</v>
      </c>
    </row>
    <row r="22" spans="1:12" ht="33" customHeight="1" x14ac:dyDescent="0.25">
      <c r="A22" s="7">
        <f t="shared" si="1"/>
        <v>188</v>
      </c>
      <c r="B22" s="8">
        <v>1</v>
      </c>
      <c r="C22" s="10" t="s">
        <v>271</v>
      </c>
      <c r="D22" s="8">
        <v>160</v>
      </c>
      <c r="E22" s="9" t="s">
        <v>270</v>
      </c>
      <c r="F22" s="76"/>
      <c r="G22" s="11">
        <f t="shared" si="0"/>
        <v>0</v>
      </c>
    </row>
    <row r="23" spans="1:12" ht="33" customHeight="1" x14ac:dyDescent="0.35">
      <c r="A23" s="7">
        <f t="shared" si="1"/>
        <v>189</v>
      </c>
      <c r="B23" s="8">
        <v>1</v>
      </c>
      <c r="C23" s="10" t="s">
        <v>318</v>
      </c>
      <c r="D23" s="8" t="s">
        <v>316</v>
      </c>
      <c r="E23" s="9" t="s">
        <v>317</v>
      </c>
      <c r="F23" s="76"/>
      <c r="G23" s="11">
        <f t="shared" si="0"/>
        <v>0</v>
      </c>
      <c r="H23" s="30"/>
      <c r="I23" s="30"/>
      <c r="J23" s="30"/>
      <c r="K23" s="30"/>
      <c r="L23" s="30"/>
    </row>
    <row r="24" spans="1:12" ht="33" customHeight="1" x14ac:dyDescent="0.25">
      <c r="A24" s="7">
        <f t="shared" si="1"/>
        <v>190</v>
      </c>
      <c r="B24" s="8">
        <v>1</v>
      </c>
      <c r="C24" s="10" t="s">
        <v>296</v>
      </c>
      <c r="D24" s="8" t="s">
        <v>215</v>
      </c>
      <c r="E24" s="9" t="s">
        <v>313</v>
      </c>
      <c r="F24" s="76"/>
      <c r="G24" s="11">
        <f t="shared" si="0"/>
        <v>0</v>
      </c>
    </row>
    <row r="25" spans="1:12" ht="33" customHeight="1" x14ac:dyDescent="0.25">
      <c r="A25" s="7">
        <f t="shared" si="1"/>
        <v>191</v>
      </c>
      <c r="B25" s="8">
        <v>1</v>
      </c>
      <c r="C25" s="10" t="s">
        <v>2</v>
      </c>
      <c r="D25" s="8">
        <v>57400</v>
      </c>
      <c r="E25" s="24" t="s">
        <v>66</v>
      </c>
      <c r="F25" s="76"/>
      <c r="G25" s="11">
        <f t="shared" si="0"/>
        <v>0</v>
      </c>
    </row>
    <row r="26" spans="1:12" ht="33" customHeight="1" x14ac:dyDescent="0.25">
      <c r="A26" s="7">
        <f t="shared" si="1"/>
        <v>192</v>
      </c>
      <c r="B26" s="8">
        <v>1</v>
      </c>
      <c r="C26" s="23" t="s">
        <v>2</v>
      </c>
      <c r="D26" s="8">
        <v>57400</v>
      </c>
      <c r="E26" s="97" t="s">
        <v>31</v>
      </c>
      <c r="F26" s="76"/>
      <c r="G26" s="11">
        <f t="shared" si="0"/>
        <v>0</v>
      </c>
    </row>
    <row r="27" spans="1:12" ht="33" customHeight="1" x14ac:dyDescent="0.25">
      <c r="A27" s="7">
        <f t="shared" si="1"/>
        <v>193</v>
      </c>
      <c r="B27" s="8">
        <v>1</v>
      </c>
      <c r="C27" s="10" t="s">
        <v>2</v>
      </c>
      <c r="D27" s="8">
        <v>56100</v>
      </c>
      <c r="E27" s="24" t="s">
        <v>210</v>
      </c>
      <c r="F27" s="76"/>
      <c r="G27" s="11">
        <f t="shared" si="0"/>
        <v>0</v>
      </c>
    </row>
    <row r="28" spans="1:12" ht="33" customHeight="1" x14ac:dyDescent="0.25">
      <c r="A28" s="7">
        <f t="shared" si="1"/>
        <v>194</v>
      </c>
      <c r="B28" s="8">
        <v>1</v>
      </c>
      <c r="C28" s="10" t="s">
        <v>65</v>
      </c>
      <c r="D28" s="8">
        <v>56100</v>
      </c>
      <c r="E28" s="97" t="s">
        <v>31</v>
      </c>
      <c r="F28" s="76"/>
      <c r="G28" s="11">
        <f t="shared" si="0"/>
        <v>0</v>
      </c>
    </row>
    <row r="29" spans="1:12" ht="33" customHeight="1" x14ac:dyDescent="0.25">
      <c r="A29" s="7">
        <f t="shared" si="1"/>
        <v>195</v>
      </c>
      <c r="B29" s="8">
        <v>2</v>
      </c>
      <c r="C29" s="10" t="s">
        <v>2</v>
      </c>
      <c r="D29" s="8">
        <v>47280</v>
      </c>
      <c r="E29" s="24" t="s">
        <v>315</v>
      </c>
      <c r="F29" s="76"/>
      <c r="G29" s="11">
        <f t="shared" si="0"/>
        <v>0</v>
      </c>
    </row>
    <row r="30" spans="1:12" ht="33" customHeight="1" x14ac:dyDescent="0.25">
      <c r="A30" s="7">
        <f t="shared" si="1"/>
        <v>196</v>
      </c>
      <c r="B30" s="21">
        <v>2</v>
      </c>
      <c r="C30" s="10" t="s">
        <v>2</v>
      </c>
      <c r="D30" s="42">
        <v>47280</v>
      </c>
      <c r="E30" s="98" t="s">
        <v>62</v>
      </c>
      <c r="F30" s="76"/>
      <c r="G30" s="11">
        <f>SUM(B33*F30)</f>
        <v>0</v>
      </c>
    </row>
    <row r="31" spans="1:12" ht="33" customHeight="1" x14ac:dyDescent="0.25">
      <c r="A31" s="7">
        <f t="shared" si="1"/>
        <v>197</v>
      </c>
      <c r="B31" s="21">
        <v>2</v>
      </c>
      <c r="C31" s="10" t="s">
        <v>2</v>
      </c>
      <c r="D31" s="42" t="s">
        <v>7</v>
      </c>
      <c r="E31" s="66" t="s">
        <v>314</v>
      </c>
      <c r="F31" s="76"/>
      <c r="G31" s="11">
        <f>SUM(B34*F31)</f>
        <v>0</v>
      </c>
    </row>
    <row r="32" spans="1:12" ht="33" customHeight="1" x14ac:dyDescent="0.25">
      <c r="A32" s="7">
        <f t="shared" si="1"/>
        <v>198</v>
      </c>
      <c r="B32" s="21">
        <v>2</v>
      </c>
      <c r="C32" s="10" t="s">
        <v>2</v>
      </c>
      <c r="D32" s="42" t="s">
        <v>7</v>
      </c>
      <c r="E32" s="98" t="s">
        <v>62</v>
      </c>
      <c r="F32" s="76"/>
      <c r="G32" s="11">
        <f>SUM(B35*F32)</f>
        <v>0</v>
      </c>
    </row>
    <row r="33" spans="1:7" ht="33" customHeight="1" x14ac:dyDescent="0.25">
      <c r="A33" s="7">
        <f t="shared" si="1"/>
        <v>199</v>
      </c>
      <c r="B33" s="8">
        <v>2</v>
      </c>
      <c r="C33" s="10" t="s">
        <v>2</v>
      </c>
      <c r="D33" s="8" t="s">
        <v>216</v>
      </c>
      <c r="E33" s="24" t="s">
        <v>70</v>
      </c>
      <c r="F33" s="76"/>
      <c r="G33" s="11">
        <f>SUM(B34*F33)</f>
        <v>0</v>
      </c>
    </row>
    <row r="34" spans="1:7" ht="33" customHeight="1" x14ac:dyDescent="0.25">
      <c r="A34" s="7">
        <f t="shared" si="1"/>
        <v>200</v>
      </c>
      <c r="B34" s="21">
        <v>2</v>
      </c>
      <c r="C34" s="10" t="s">
        <v>2</v>
      </c>
      <c r="D34" s="8" t="s">
        <v>216</v>
      </c>
      <c r="E34" s="67" t="s">
        <v>30</v>
      </c>
      <c r="F34" s="76"/>
      <c r="G34" s="11">
        <f>SUM(B35*F34)</f>
        <v>0</v>
      </c>
    </row>
    <row r="35" spans="1:7" ht="33" customHeight="1" x14ac:dyDescent="0.25">
      <c r="A35" s="7">
        <f t="shared" si="1"/>
        <v>201</v>
      </c>
      <c r="B35" s="8">
        <v>2</v>
      </c>
      <c r="C35" s="10" t="s">
        <v>2</v>
      </c>
      <c r="D35" s="25" t="s">
        <v>217</v>
      </c>
      <c r="E35" s="24" t="s">
        <v>71</v>
      </c>
      <c r="F35" s="76"/>
      <c r="G35" s="11">
        <f>SUM(B36*F35)</f>
        <v>0</v>
      </c>
    </row>
    <row r="36" spans="1:7" ht="33" customHeight="1" thickBot="1" x14ac:dyDescent="0.3">
      <c r="A36" s="12">
        <f t="shared" si="1"/>
        <v>202</v>
      </c>
      <c r="B36" s="13">
        <v>2</v>
      </c>
      <c r="C36" s="15" t="s">
        <v>2</v>
      </c>
      <c r="D36" s="13" t="s">
        <v>217</v>
      </c>
      <c r="E36" s="108" t="s">
        <v>68</v>
      </c>
      <c r="F36" s="78"/>
      <c r="G36" s="16">
        <f>SUM(B36*F36)</f>
        <v>0</v>
      </c>
    </row>
    <row r="37" spans="1:7" ht="28.5" customHeight="1" thickBot="1" x14ac:dyDescent="0.3">
      <c r="A37" s="147" t="s">
        <v>69</v>
      </c>
      <c r="B37" s="148"/>
      <c r="C37" s="148"/>
      <c r="D37" s="148"/>
      <c r="E37" s="148"/>
      <c r="F37" s="149"/>
      <c r="G37" s="45">
        <f>SUM(G2:G36)</f>
        <v>0</v>
      </c>
    </row>
    <row r="38" spans="1:7" ht="14.6" x14ac:dyDescent="0.35">
      <c r="A38" s="30"/>
      <c r="B38" s="30"/>
      <c r="C38" s="30"/>
      <c r="D38" s="30"/>
      <c r="E38" s="30"/>
      <c r="F38" s="30"/>
      <c r="G38" s="30"/>
    </row>
    <row r="39" spans="1:7" ht="14.6" x14ac:dyDescent="0.35">
      <c r="A39" s="30"/>
      <c r="B39" s="30"/>
      <c r="C39" s="30"/>
      <c r="D39" s="30"/>
      <c r="E39" s="30"/>
      <c r="F39" s="30"/>
      <c r="G39" s="30"/>
    </row>
    <row r="40" spans="1:7" ht="29.5" customHeight="1" thickBot="1" x14ac:dyDescent="0.35">
      <c r="A40" s="150" t="s">
        <v>13</v>
      </c>
      <c r="B40" s="150"/>
      <c r="C40" s="150"/>
      <c r="D40" s="150"/>
      <c r="E40" s="127"/>
      <c r="F40" s="127"/>
      <c r="G40" s="127"/>
    </row>
    <row r="41" spans="1:7" ht="14.6" x14ac:dyDescent="0.35">
      <c r="A41" s="30"/>
      <c r="B41" s="30"/>
      <c r="C41" s="30"/>
      <c r="D41" s="30"/>
      <c r="E41" s="30"/>
      <c r="F41" s="30"/>
      <c r="G41" s="30"/>
    </row>
    <row r="42" spans="1:7" ht="14.6" x14ac:dyDescent="0.35">
      <c r="A42" s="30"/>
      <c r="B42" s="30"/>
      <c r="C42" s="30"/>
      <c r="D42" s="30"/>
      <c r="E42" s="30"/>
      <c r="F42" s="30"/>
      <c r="G42" s="30"/>
    </row>
    <row r="43" spans="1:7" ht="14.6" x14ac:dyDescent="0.35">
      <c r="A43" s="30"/>
      <c r="B43" s="30"/>
      <c r="C43" s="30"/>
      <c r="D43" s="30"/>
      <c r="E43" s="30"/>
      <c r="F43" s="30"/>
      <c r="G43" s="30"/>
    </row>
    <row r="44" spans="1:7" ht="14.6" x14ac:dyDescent="0.35">
      <c r="A44" s="30"/>
      <c r="B44" s="30"/>
      <c r="C44" s="30"/>
      <c r="D44" s="30"/>
      <c r="E44" s="30"/>
      <c r="F44" s="30"/>
      <c r="G44" s="30"/>
    </row>
  </sheetData>
  <sheetProtection algorithmName="SHA-512" hashValue="Kb0bDuI4gUjqQdI9RSkzueoC/T6PaGPLWSd57EmAypEfKp9U1YbjCnoB597wrdXGuyvrB0V6Um4aW27W2LidLQ==" saltValue="aS8hptgRiMxcpa73qi+A3A==" spinCount="100000" sheet="1" objects="1" scenarios="1" selectLockedCells="1"/>
  <mergeCells count="3">
    <mergeCell ref="A37:F37"/>
    <mergeCell ref="A40:D40"/>
    <mergeCell ref="E40:G40"/>
  </mergeCells>
  <printOptions horizontalCentered="1"/>
  <pageMargins left="0.7" right="0.7" top="1" bottom="0.75" header="0.3" footer="0.3"/>
  <pageSetup scale="52" firstPageNumber="5" orientation="portrait" r:id="rId1"/>
  <headerFooter>
    <oddHeader>&amp;L&amp;"Century Gothic,Bold"&amp;12ITB-W-1358&amp;C&amp;"Century Gothic,Bold"&amp;12CITY OF WARREN
POLICE UNIFORM PRICING SHEET
&amp;A&amp;R&amp;"Century Gothic,Bold"&amp;12PAGE 17 
POLICE UNIFORMS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workbookViewId="0">
      <selection activeCell="F2" sqref="F2"/>
    </sheetView>
  </sheetViews>
  <sheetFormatPr defaultColWidth="9.15234375" defaultRowHeight="12" x14ac:dyDescent="0.25"/>
  <cols>
    <col min="1" max="1" width="7.3046875" style="103" customWidth="1"/>
    <col min="2" max="2" width="6.3046875" style="103" customWidth="1"/>
    <col min="3" max="3" width="12.84375" style="103" bestFit="1" customWidth="1"/>
    <col min="4" max="4" width="15.3828125" style="103" customWidth="1"/>
    <col min="5" max="5" width="57.84375" style="103" customWidth="1"/>
    <col min="6" max="6" width="17.15234375" style="103" customWidth="1"/>
    <col min="7" max="7" width="19" style="103" bestFit="1" customWidth="1"/>
    <col min="8" max="16384" width="9.15234375" style="103"/>
  </cols>
  <sheetData>
    <row r="1" spans="1:7" ht="33.75" customHeight="1" thickBot="1" x14ac:dyDescent="0.3">
      <c r="A1" s="29" t="s">
        <v>14</v>
      </c>
      <c r="B1" s="29" t="s">
        <v>15</v>
      </c>
      <c r="C1" s="29" t="s">
        <v>10</v>
      </c>
      <c r="D1" s="49" t="s">
        <v>330</v>
      </c>
      <c r="E1" s="49" t="s">
        <v>0</v>
      </c>
      <c r="F1" s="29" t="s">
        <v>11</v>
      </c>
      <c r="G1" s="29" t="s">
        <v>12</v>
      </c>
    </row>
    <row r="2" spans="1:7" ht="33.75" customHeight="1" x14ac:dyDescent="0.25">
      <c r="A2" s="2">
        <v>203</v>
      </c>
      <c r="B2" s="3">
        <v>2</v>
      </c>
      <c r="C2" s="5" t="s">
        <v>2</v>
      </c>
      <c r="D2" s="3" t="s">
        <v>218</v>
      </c>
      <c r="E2" s="34" t="s">
        <v>86</v>
      </c>
      <c r="F2" s="75"/>
      <c r="G2" s="6">
        <f>SUM(B2*F2)</f>
        <v>0</v>
      </c>
    </row>
    <row r="3" spans="1:7" ht="33.75" customHeight="1" x14ac:dyDescent="0.25">
      <c r="A3" s="7">
        <f>SUM(A2+1)</f>
        <v>204</v>
      </c>
      <c r="B3" s="8">
        <v>2</v>
      </c>
      <c r="C3" s="10" t="s">
        <v>2</v>
      </c>
      <c r="D3" s="8" t="s">
        <v>218</v>
      </c>
      <c r="E3" s="9" t="s">
        <v>98</v>
      </c>
      <c r="F3" s="76"/>
      <c r="G3" s="11">
        <f>SUM(B3*F3)</f>
        <v>0</v>
      </c>
    </row>
    <row r="4" spans="1:7" ht="33.75" customHeight="1" x14ac:dyDescent="0.25">
      <c r="A4" s="7">
        <f t="shared" ref="A4:A5" si="0">SUM(A3+1)</f>
        <v>205</v>
      </c>
      <c r="B4" s="8">
        <v>2</v>
      </c>
      <c r="C4" s="10" t="s">
        <v>2</v>
      </c>
      <c r="D4" s="8" t="s">
        <v>219</v>
      </c>
      <c r="E4" s="24" t="s">
        <v>87</v>
      </c>
      <c r="F4" s="76"/>
      <c r="G4" s="11">
        <f>SUM(B4*F4)</f>
        <v>0</v>
      </c>
    </row>
    <row r="5" spans="1:7" ht="33.75" customHeight="1" thickBot="1" x14ac:dyDescent="0.3">
      <c r="A5" s="12">
        <f t="shared" si="0"/>
        <v>206</v>
      </c>
      <c r="B5" s="13">
        <v>2</v>
      </c>
      <c r="C5" s="15" t="s">
        <v>2</v>
      </c>
      <c r="D5" s="13" t="s">
        <v>219</v>
      </c>
      <c r="E5" s="14" t="s">
        <v>220</v>
      </c>
      <c r="F5" s="78"/>
      <c r="G5" s="16">
        <f>SUM(B5*F5)</f>
        <v>0</v>
      </c>
    </row>
    <row r="6" spans="1:7" ht="33.75" customHeight="1" thickBot="1" x14ac:dyDescent="0.3">
      <c r="A6" s="147" t="s">
        <v>88</v>
      </c>
      <c r="B6" s="148"/>
      <c r="C6" s="148"/>
      <c r="D6" s="148"/>
      <c r="E6" s="148"/>
      <c r="F6" s="149"/>
      <c r="G6" s="45">
        <f>SUM(G2:G5)</f>
        <v>0</v>
      </c>
    </row>
    <row r="7" spans="1:7" ht="14.6" x14ac:dyDescent="0.35">
      <c r="A7" s="30"/>
      <c r="B7" s="30"/>
      <c r="C7" s="30"/>
      <c r="D7" s="30"/>
      <c r="E7" s="30"/>
      <c r="F7" s="30"/>
      <c r="G7" s="30"/>
    </row>
    <row r="8" spans="1:7" ht="14.6" x14ac:dyDescent="0.35">
      <c r="A8" s="30"/>
      <c r="B8" s="30"/>
      <c r="C8" s="30"/>
      <c r="D8" s="30"/>
      <c r="E8" s="30"/>
      <c r="F8" s="30"/>
      <c r="G8" s="30"/>
    </row>
    <row r="9" spans="1:7" ht="29.5" customHeight="1" thickBot="1" x14ac:dyDescent="0.35">
      <c r="A9" s="150" t="s">
        <v>13</v>
      </c>
      <c r="B9" s="150"/>
      <c r="C9" s="150"/>
      <c r="D9" s="150"/>
      <c r="E9" s="127"/>
      <c r="F9" s="127"/>
      <c r="G9" s="127"/>
    </row>
    <row r="10" spans="1:7" x14ac:dyDescent="0.25">
      <c r="A10" s="1"/>
      <c r="B10" s="1"/>
      <c r="C10" s="1"/>
      <c r="D10" s="1"/>
      <c r="E10" s="1"/>
      <c r="F10" s="1"/>
      <c r="G10" s="1"/>
    </row>
    <row r="11" spans="1:7" x14ac:dyDescent="0.25">
      <c r="A11" s="1"/>
      <c r="B11" s="1"/>
      <c r="C11" s="1"/>
      <c r="D11" s="1"/>
      <c r="E11" s="1"/>
      <c r="F11" s="1"/>
      <c r="G11" s="1"/>
    </row>
    <row r="12" spans="1:7" x14ac:dyDescent="0.25">
      <c r="A12" s="1"/>
      <c r="B12" s="1"/>
      <c r="C12" s="1"/>
      <c r="D12" s="1"/>
      <c r="E12" s="1"/>
      <c r="F12" s="1"/>
      <c r="G12" s="1"/>
    </row>
    <row r="13" spans="1:7" x14ac:dyDescent="0.25">
      <c r="A13" s="1"/>
      <c r="B13" s="1"/>
      <c r="C13" s="1"/>
      <c r="D13" s="1"/>
      <c r="E13" s="1"/>
      <c r="F13" s="1"/>
      <c r="G13" s="1"/>
    </row>
  </sheetData>
  <sheetProtection algorithmName="SHA-512" hashValue="KFK4My2Zr039pxgB+P52WaIPlS/RMnS1iFW3QdiE+LSTvh122GJ7QmLRZasbn1vVzGd0hCR+18emBesdWZMPxg==" saltValue="9MHU02Di2bTARHlZzOfZuw==" spinCount="100000" sheet="1" objects="1" scenarios="1" selectLockedCells="1"/>
  <mergeCells count="3">
    <mergeCell ref="A6:F6"/>
    <mergeCell ref="A9:D9"/>
    <mergeCell ref="E9:G9"/>
  </mergeCells>
  <printOptions horizontalCentered="1"/>
  <pageMargins left="0.7" right="0.7" top="1" bottom="0.75" header="0.3" footer="0.3"/>
  <pageSetup scale="68" firstPageNumber="5" orientation="portrait" r:id="rId1"/>
  <headerFooter>
    <oddHeader>&amp;L&amp;"Century Gothic,Bold"&amp;12ITB-W-1358&amp;C&amp;"Century Gothic,Bold"&amp;12CITY OF WARREN
POLICE UNIFORM PRICING SHEET
&amp;A&amp;R&amp;"Century Gothic,Bold"&amp;12PAGE 18 
POLICE UNIFORMS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zoomScaleNormal="100" workbookViewId="0">
      <selection activeCell="F2" sqref="F2"/>
    </sheetView>
  </sheetViews>
  <sheetFormatPr defaultColWidth="9.15234375" defaultRowHeight="12" x14ac:dyDescent="0.25"/>
  <cols>
    <col min="1" max="1" width="9.15234375" style="103"/>
    <col min="2" max="2" width="5.53515625" style="103" bestFit="1" customWidth="1"/>
    <col min="3" max="3" width="13.3828125" style="103" customWidth="1"/>
    <col min="4" max="4" width="13.69140625" style="103" bestFit="1" customWidth="1"/>
    <col min="5" max="5" width="50.15234375" style="103" customWidth="1"/>
    <col min="6" max="6" width="19.3828125" style="103" customWidth="1"/>
    <col min="7" max="7" width="19" style="103" bestFit="1" customWidth="1"/>
    <col min="8" max="16384" width="9.15234375" style="103"/>
  </cols>
  <sheetData>
    <row r="1" spans="1:7" ht="34.5" customHeight="1" thickBot="1" x14ac:dyDescent="0.3">
      <c r="A1" s="29" t="s">
        <v>14</v>
      </c>
      <c r="B1" s="29" t="s">
        <v>15</v>
      </c>
      <c r="C1" s="29" t="s">
        <v>10</v>
      </c>
      <c r="D1" s="49" t="s">
        <v>330</v>
      </c>
      <c r="E1" s="49" t="s">
        <v>0</v>
      </c>
      <c r="F1" s="29" t="s">
        <v>11</v>
      </c>
      <c r="G1" s="29" t="s">
        <v>12</v>
      </c>
    </row>
    <row r="2" spans="1:7" ht="49.5" customHeight="1" x14ac:dyDescent="0.25">
      <c r="A2" s="2">
        <v>207</v>
      </c>
      <c r="B2" s="3">
        <v>2</v>
      </c>
      <c r="C2" s="5" t="s">
        <v>2</v>
      </c>
      <c r="D2" s="3" t="s">
        <v>221</v>
      </c>
      <c r="E2" s="34" t="s">
        <v>90</v>
      </c>
      <c r="F2" s="75"/>
      <c r="G2" s="6">
        <f>SUM(B2*F2)</f>
        <v>0</v>
      </c>
    </row>
    <row r="3" spans="1:7" ht="49.5" customHeight="1" x14ac:dyDescent="0.25">
      <c r="A3" s="7">
        <f>SUM(A2+1)</f>
        <v>208</v>
      </c>
      <c r="B3" s="8">
        <v>2</v>
      </c>
      <c r="C3" s="10" t="s">
        <v>2</v>
      </c>
      <c r="D3" s="8" t="s">
        <v>221</v>
      </c>
      <c r="E3" s="9" t="s">
        <v>98</v>
      </c>
      <c r="F3" s="76"/>
      <c r="G3" s="11">
        <f>SUM(B3*F3)</f>
        <v>0</v>
      </c>
    </row>
    <row r="4" spans="1:7" ht="49.5" customHeight="1" x14ac:dyDescent="0.25">
      <c r="A4" s="7">
        <f t="shared" ref="A4:A5" si="0">SUM(A3+1)</f>
        <v>209</v>
      </c>
      <c r="B4" s="8">
        <v>2</v>
      </c>
      <c r="C4" s="10" t="s">
        <v>2</v>
      </c>
      <c r="D4" s="8" t="s">
        <v>222</v>
      </c>
      <c r="E4" s="24" t="s">
        <v>91</v>
      </c>
      <c r="F4" s="76"/>
      <c r="G4" s="11">
        <f>SUM(B4*F4)</f>
        <v>0</v>
      </c>
    </row>
    <row r="5" spans="1:7" ht="49.5" customHeight="1" thickBot="1" x14ac:dyDescent="0.3">
      <c r="A5" s="12">
        <f t="shared" si="0"/>
        <v>210</v>
      </c>
      <c r="B5" s="13">
        <v>2</v>
      </c>
      <c r="C5" s="15" t="s">
        <v>2</v>
      </c>
      <c r="D5" s="13" t="s">
        <v>222</v>
      </c>
      <c r="E5" s="14" t="s">
        <v>220</v>
      </c>
      <c r="F5" s="78"/>
      <c r="G5" s="16">
        <f>SUM(B5*F5)</f>
        <v>0</v>
      </c>
    </row>
    <row r="6" spans="1:7" ht="34.5" customHeight="1" thickBot="1" x14ac:dyDescent="0.3">
      <c r="A6" s="147" t="s">
        <v>89</v>
      </c>
      <c r="B6" s="148"/>
      <c r="C6" s="148"/>
      <c r="D6" s="148"/>
      <c r="E6" s="148"/>
      <c r="F6" s="149"/>
      <c r="G6" s="45">
        <f>SUM(G2:G5)</f>
        <v>0</v>
      </c>
    </row>
    <row r="7" spans="1:7" ht="14.6" x14ac:dyDescent="0.35">
      <c r="A7" s="30"/>
      <c r="B7" s="30"/>
      <c r="C7" s="30"/>
      <c r="D7" s="30"/>
      <c r="E7" s="30"/>
      <c r="F7" s="30"/>
      <c r="G7" s="30"/>
    </row>
    <row r="8" spans="1:7" ht="14.6" x14ac:dyDescent="0.35">
      <c r="A8" s="30"/>
      <c r="B8" s="30"/>
      <c r="C8" s="30"/>
      <c r="D8" s="30"/>
      <c r="E8" s="30"/>
      <c r="F8" s="30"/>
      <c r="G8" s="30"/>
    </row>
    <row r="9" spans="1:7" ht="29.5" customHeight="1" thickBot="1" x14ac:dyDescent="0.35">
      <c r="A9" s="150" t="s">
        <v>13</v>
      </c>
      <c r="B9" s="150"/>
      <c r="C9" s="150"/>
      <c r="D9" s="150"/>
      <c r="E9" s="127"/>
      <c r="F9" s="127"/>
      <c r="G9" s="127"/>
    </row>
    <row r="10" spans="1:7" x14ac:dyDescent="0.25">
      <c r="A10" s="1"/>
      <c r="B10" s="1"/>
      <c r="C10" s="1"/>
      <c r="D10" s="1"/>
      <c r="E10" s="1"/>
      <c r="F10" s="1"/>
      <c r="G10" s="1"/>
    </row>
    <row r="11" spans="1:7" x14ac:dyDescent="0.25">
      <c r="A11" s="1"/>
      <c r="B11" s="1"/>
      <c r="C11" s="1"/>
      <c r="D11" s="1"/>
      <c r="E11" s="1"/>
      <c r="F11" s="1"/>
      <c r="G11" s="1"/>
    </row>
  </sheetData>
  <sheetProtection algorithmName="SHA-512" hashValue="aeRBjeP4tVhjJfqmmixbHFaZAvmiLq8xjxu13So4RDUrZi/SK8FsvXFGebYXh1NVLX5jT3uAnXCkj78/8CBZKw==" saltValue="xGgz9PeTZ7It1Eu/SlCWsQ==" spinCount="100000" sheet="1" objects="1" scenarios="1" selectLockedCells="1"/>
  <mergeCells count="3">
    <mergeCell ref="A6:F6"/>
    <mergeCell ref="A9:D9"/>
    <mergeCell ref="E9:G9"/>
  </mergeCells>
  <printOptions horizontalCentered="1"/>
  <pageMargins left="0.7" right="0.7" top="1" bottom="0.75" header="0.3" footer="0.3"/>
  <pageSetup scale="70" firstPageNumber="5" orientation="portrait" r:id="rId1"/>
  <headerFooter>
    <oddHeader>&amp;L&amp;"Century Gothic,Bold"&amp;12ITB-W-1358&amp;C&amp;"Century Gothic,Bold"&amp;12CITY OF WARREN
POLICE UNIFORM PRICING SHEET
&amp;A&amp;R&amp;"Century Gothic,Bold"&amp;12PAGE 19 
POLICE UNIFORMS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topLeftCell="A8" zoomScaleNormal="100" workbookViewId="0">
      <selection activeCell="F2" sqref="F2:F17"/>
    </sheetView>
  </sheetViews>
  <sheetFormatPr defaultColWidth="9.15234375" defaultRowHeight="14.6" x14ac:dyDescent="0.35"/>
  <cols>
    <col min="1" max="2" width="9.15234375" style="1"/>
    <col min="3" max="3" width="17.15234375" style="1" customWidth="1"/>
    <col min="4" max="4" width="15.3828125" style="1" customWidth="1"/>
    <col min="5" max="5" width="47.84375" style="30" bestFit="1" customWidth="1"/>
    <col min="6" max="6" width="17.3046875" style="1" customWidth="1"/>
    <col min="7" max="7" width="19" style="1" bestFit="1" customWidth="1"/>
    <col min="8" max="16384" width="9.15234375" style="1"/>
  </cols>
  <sheetData>
    <row r="1" spans="1:7" ht="33" customHeight="1" thickBot="1" x14ac:dyDescent="0.3">
      <c r="A1" s="29" t="s">
        <v>14</v>
      </c>
      <c r="B1" s="29" t="s">
        <v>15</v>
      </c>
      <c r="C1" s="29" t="s">
        <v>10</v>
      </c>
      <c r="D1" s="49" t="s">
        <v>329</v>
      </c>
      <c r="E1" s="49" t="s">
        <v>0</v>
      </c>
      <c r="F1" s="29" t="s">
        <v>11</v>
      </c>
      <c r="G1" s="29" t="s">
        <v>12</v>
      </c>
    </row>
    <row r="2" spans="1:7" ht="33.75" customHeight="1" x14ac:dyDescent="0.25">
      <c r="A2" s="171">
        <v>211</v>
      </c>
      <c r="B2" s="3">
        <v>1</v>
      </c>
      <c r="C2" s="111"/>
      <c r="D2" s="110"/>
      <c r="E2" s="34" t="s">
        <v>107</v>
      </c>
      <c r="F2" s="75"/>
      <c r="G2" s="19">
        <f t="shared" ref="G2:G17" si="0">SUM(B2*F2)</f>
        <v>0</v>
      </c>
    </row>
    <row r="3" spans="1:7" ht="33.75" customHeight="1" x14ac:dyDescent="0.25">
      <c r="A3" s="32">
        <f>SUM(A2+1)</f>
        <v>212</v>
      </c>
      <c r="B3" s="8">
        <v>1</v>
      </c>
      <c r="C3" s="113"/>
      <c r="D3" s="112"/>
      <c r="E3" s="24" t="s">
        <v>225</v>
      </c>
      <c r="F3" s="76"/>
      <c r="G3" s="20">
        <f t="shared" si="0"/>
        <v>0</v>
      </c>
    </row>
    <row r="4" spans="1:7" ht="33.75" customHeight="1" x14ac:dyDescent="0.25">
      <c r="A4" s="32">
        <f t="shared" ref="A4:A17" si="1">SUM(A3+1)</f>
        <v>213</v>
      </c>
      <c r="B4" s="8">
        <v>1</v>
      </c>
      <c r="C4" s="113"/>
      <c r="D4" s="112"/>
      <c r="E4" s="24" t="s">
        <v>123</v>
      </c>
      <c r="F4" s="76"/>
      <c r="G4" s="20">
        <f t="shared" si="0"/>
        <v>0</v>
      </c>
    </row>
    <row r="5" spans="1:7" ht="33.75" customHeight="1" x14ac:dyDescent="0.25">
      <c r="A5" s="32">
        <f t="shared" si="1"/>
        <v>214</v>
      </c>
      <c r="B5" s="8">
        <v>1</v>
      </c>
      <c r="C5" s="113"/>
      <c r="D5" s="112"/>
      <c r="E5" s="24" t="s">
        <v>124</v>
      </c>
      <c r="F5" s="76"/>
      <c r="G5" s="20">
        <f t="shared" si="0"/>
        <v>0</v>
      </c>
    </row>
    <row r="6" spans="1:7" ht="33.75" customHeight="1" x14ac:dyDescent="0.25">
      <c r="A6" s="32">
        <f t="shared" si="1"/>
        <v>215</v>
      </c>
      <c r="B6" s="8">
        <v>1</v>
      </c>
      <c r="C6" s="113"/>
      <c r="D6" s="112"/>
      <c r="E6" s="24" t="s">
        <v>121</v>
      </c>
      <c r="F6" s="76"/>
      <c r="G6" s="20">
        <f t="shared" si="0"/>
        <v>0</v>
      </c>
    </row>
    <row r="7" spans="1:7" ht="33.75" customHeight="1" x14ac:dyDescent="0.25">
      <c r="A7" s="32">
        <f t="shared" si="1"/>
        <v>216</v>
      </c>
      <c r="B7" s="8">
        <v>1</v>
      </c>
      <c r="C7" s="113"/>
      <c r="D7" s="112"/>
      <c r="E7" s="9" t="s">
        <v>108</v>
      </c>
      <c r="F7" s="76"/>
      <c r="G7" s="20">
        <f t="shared" si="0"/>
        <v>0</v>
      </c>
    </row>
    <row r="8" spans="1:7" ht="33.75" customHeight="1" x14ac:dyDescent="0.25">
      <c r="A8" s="32">
        <f t="shared" si="1"/>
        <v>217</v>
      </c>
      <c r="B8" s="8">
        <v>1</v>
      </c>
      <c r="C8" s="113"/>
      <c r="D8" s="112"/>
      <c r="E8" s="24" t="s">
        <v>109</v>
      </c>
      <c r="F8" s="76"/>
      <c r="G8" s="20">
        <f t="shared" si="0"/>
        <v>0</v>
      </c>
    </row>
    <row r="9" spans="1:7" ht="33.75" customHeight="1" x14ac:dyDescent="0.25">
      <c r="A9" s="32">
        <f t="shared" si="1"/>
        <v>218</v>
      </c>
      <c r="B9" s="8">
        <v>1</v>
      </c>
      <c r="C9" s="112"/>
      <c r="D9" s="112"/>
      <c r="E9" s="65" t="s">
        <v>111</v>
      </c>
      <c r="F9" s="76"/>
      <c r="G9" s="20">
        <f t="shared" si="0"/>
        <v>0</v>
      </c>
    </row>
    <row r="10" spans="1:7" ht="33.75" customHeight="1" x14ac:dyDescent="0.25">
      <c r="A10" s="32">
        <f t="shared" si="1"/>
        <v>219</v>
      </c>
      <c r="B10" s="21">
        <v>1</v>
      </c>
      <c r="C10" s="115"/>
      <c r="D10" s="112"/>
      <c r="E10" s="31" t="s">
        <v>110</v>
      </c>
      <c r="F10" s="76"/>
      <c r="G10" s="20">
        <f t="shared" si="0"/>
        <v>0</v>
      </c>
    </row>
    <row r="11" spans="1:7" ht="33.75" customHeight="1" x14ac:dyDescent="0.25">
      <c r="A11" s="32">
        <f t="shared" si="1"/>
        <v>220</v>
      </c>
      <c r="B11" s="8">
        <v>1</v>
      </c>
      <c r="C11" s="112"/>
      <c r="D11" s="112"/>
      <c r="E11" s="64" t="s">
        <v>163</v>
      </c>
      <c r="F11" s="76"/>
      <c r="G11" s="20">
        <f t="shared" si="0"/>
        <v>0</v>
      </c>
    </row>
    <row r="12" spans="1:7" ht="33.75" customHeight="1" x14ac:dyDescent="0.25">
      <c r="A12" s="32">
        <f t="shared" si="1"/>
        <v>221</v>
      </c>
      <c r="B12" s="8">
        <v>1</v>
      </c>
      <c r="C12" s="113"/>
      <c r="D12" s="112"/>
      <c r="E12" s="9" t="s">
        <v>119</v>
      </c>
      <c r="F12" s="76"/>
      <c r="G12" s="20">
        <f t="shared" si="0"/>
        <v>0</v>
      </c>
    </row>
    <row r="13" spans="1:7" ht="33.75" customHeight="1" x14ac:dyDescent="0.25">
      <c r="A13" s="32">
        <f t="shared" si="1"/>
        <v>222</v>
      </c>
      <c r="B13" s="8">
        <v>1</v>
      </c>
      <c r="C13" s="113"/>
      <c r="D13" s="112"/>
      <c r="E13" s="9" t="s">
        <v>231</v>
      </c>
      <c r="F13" s="76"/>
      <c r="G13" s="20">
        <f t="shared" si="0"/>
        <v>0</v>
      </c>
    </row>
    <row r="14" spans="1:7" ht="33.75" customHeight="1" x14ac:dyDescent="0.25">
      <c r="A14" s="32">
        <f t="shared" si="1"/>
        <v>223</v>
      </c>
      <c r="B14" s="21">
        <v>1</v>
      </c>
      <c r="C14" s="115"/>
      <c r="D14" s="114"/>
      <c r="E14" s="64" t="s">
        <v>156</v>
      </c>
      <c r="F14" s="76"/>
      <c r="G14" s="20">
        <f t="shared" si="0"/>
        <v>0</v>
      </c>
    </row>
    <row r="15" spans="1:7" ht="33.75" customHeight="1" x14ac:dyDescent="0.25">
      <c r="A15" s="32">
        <f t="shared" si="1"/>
        <v>224</v>
      </c>
      <c r="B15" s="21">
        <v>1</v>
      </c>
      <c r="C15" s="115"/>
      <c r="D15" s="114"/>
      <c r="E15" s="9" t="s">
        <v>136</v>
      </c>
      <c r="F15" s="76"/>
      <c r="G15" s="20">
        <f t="shared" si="0"/>
        <v>0</v>
      </c>
    </row>
    <row r="16" spans="1:7" ht="33.75" customHeight="1" x14ac:dyDescent="0.25">
      <c r="A16" s="32">
        <f t="shared" si="1"/>
        <v>225</v>
      </c>
      <c r="B16" s="21">
        <v>1</v>
      </c>
      <c r="C16" s="115"/>
      <c r="D16" s="114"/>
      <c r="E16" s="22" t="s">
        <v>200</v>
      </c>
      <c r="F16" s="76"/>
      <c r="G16" s="20">
        <f t="shared" si="0"/>
        <v>0</v>
      </c>
    </row>
    <row r="17" spans="1:7" ht="33.75" customHeight="1" thickBot="1" x14ac:dyDescent="0.3">
      <c r="A17" s="85">
        <f t="shared" si="1"/>
        <v>226</v>
      </c>
      <c r="B17" s="13">
        <v>1</v>
      </c>
      <c r="C17" s="117"/>
      <c r="D17" s="116"/>
      <c r="E17" s="172" t="s">
        <v>202</v>
      </c>
      <c r="F17" s="78"/>
      <c r="G17" s="73">
        <f t="shared" si="0"/>
        <v>0</v>
      </c>
    </row>
    <row r="18" spans="1:7" ht="33.75" customHeight="1" thickBot="1" x14ac:dyDescent="0.3">
      <c r="A18" s="147" t="s">
        <v>337</v>
      </c>
      <c r="B18" s="148"/>
      <c r="C18" s="148"/>
      <c r="D18" s="148"/>
      <c r="E18" s="148"/>
      <c r="F18" s="149"/>
      <c r="G18" s="45">
        <f>SUM(G2:G17)</f>
        <v>0</v>
      </c>
    </row>
    <row r="19" spans="1:7" x14ac:dyDescent="0.25">
      <c r="A19" s="62"/>
      <c r="B19" s="41"/>
      <c r="C19" s="41"/>
      <c r="D19" s="41"/>
      <c r="E19" s="41"/>
      <c r="F19" s="41"/>
      <c r="G19" s="63"/>
    </row>
    <row r="20" spans="1:7" x14ac:dyDescent="0.35">
      <c r="A20" s="30"/>
      <c r="B20" s="30"/>
      <c r="C20" s="30"/>
      <c r="D20" s="30"/>
      <c r="F20" s="30"/>
      <c r="G20" s="30"/>
    </row>
    <row r="21" spans="1:7" ht="29.5" customHeight="1" thickBot="1" x14ac:dyDescent="0.35">
      <c r="A21" s="150" t="s">
        <v>13</v>
      </c>
      <c r="B21" s="150"/>
      <c r="C21" s="150"/>
      <c r="D21" s="150"/>
      <c r="E21" s="127"/>
      <c r="F21" s="127"/>
      <c r="G21" s="127"/>
    </row>
  </sheetData>
  <sheetProtection algorithmName="SHA-512" hashValue="5ollkuUHZRV4Ui72naJwzV6XPoqtqdJ6WgD7itOZzCBweCirnbYC9PiW7I4/vMigjMdPvuTRr4KxPseCPloZhA==" saltValue="7wgGOqt6hTyv0E7VWhjhfA==" spinCount="100000" sheet="1" objects="1" scenarios="1" selectLockedCells="1"/>
  <mergeCells count="3">
    <mergeCell ref="A18:F18"/>
    <mergeCell ref="A21:D21"/>
    <mergeCell ref="E21:G21"/>
  </mergeCells>
  <printOptions horizontalCentered="1"/>
  <pageMargins left="0.7" right="0.7" top="1" bottom="0.75" header="0.3" footer="0.3"/>
  <pageSetup scale="68" firstPageNumber="5" orientation="portrait" r:id="rId1"/>
  <headerFooter>
    <oddHeader>&amp;L&amp;"Century Gothic,Bold"&amp;12ITB-W-1358&amp;C&amp;"Century Gothic,Bold"&amp;12CITY OF WARREN
POLICE UNIFORM PRICING SHEET
&amp;A&amp;R&amp;"Century Gothic,Bold"&amp;12PAGE 20 
POLICE UNIFORMS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G85"/>
  <sheetViews>
    <sheetView zoomScaleNormal="100" workbookViewId="0">
      <selection sqref="A1:XFD1048576"/>
    </sheetView>
  </sheetViews>
  <sheetFormatPr defaultRowHeight="14.6" x14ac:dyDescent="0.35"/>
  <cols>
    <col min="3" max="4" width="17.15234375" customWidth="1"/>
    <col min="5" max="5" width="11.3046875" style="37" customWidth="1"/>
    <col min="6" max="6" width="11.15234375" customWidth="1"/>
    <col min="7" max="7" width="19" bestFit="1" customWidth="1"/>
  </cols>
  <sheetData>
    <row r="9" spans="2:7" ht="13.75" x14ac:dyDescent="0.3">
      <c r="B9" s="46" t="s">
        <v>112</v>
      </c>
      <c r="C9" s="46"/>
      <c r="D9" s="46"/>
      <c r="E9" s="47"/>
      <c r="G9" s="46" t="s">
        <v>119</v>
      </c>
    </row>
    <row r="11" spans="2:7" x14ac:dyDescent="0.35">
      <c r="G11" s="38" t="s">
        <v>171</v>
      </c>
    </row>
    <row r="12" spans="2:7" x14ac:dyDescent="0.35">
      <c r="G12" s="48" t="s">
        <v>165</v>
      </c>
    </row>
    <row r="13" spans="2:7" x14ac:dyDescent="0.35">
      <c r="G13" s="38" t="s">
        <v>166</v>
      </c>
    </row>
    <row r="14" spans="2:7" x14ac:dyDescent="0.35">
      <c r="G14" s="38" t="s">
        <v>167</v>
      </c>
    </row>
    <row r="15" spans="2:7" x14ac:dyDescent="0.35">
      <c r="G15" s="38" t="s">
        <v>168</v>
      </c>
    </row>
    <row r="16" spans="2:7" x14ac:dyDescent="0.35">
      <c r="G16" s="38" t="s">
        <v>169</v>
      </c>
    </row>
    <row r="17" spans="2:7" x14ac:dyDescent="0.35">
      <c r="C17" s="46"/>
      <c r="D17" s="46"/>
      <c r="G17" s="38" t="s">
        <v>170</v>
      </c>
    </row>
    <row r="18" spans="2:7" x14ac:dyDescent="0.35">
      <c r="B18" s="46" t="s">
        <v>223</v>
      </c>
    </row>
    <row r="22" spans="2:7" ht="12.45" x14ac:dyDescent="0.3">
      <c r="E22"/>
    </row>
    <row r="24" spans="2:7" x14ac:dyDescent="0.35">
      <c r="C24" s="46"/>
    </row>
    <row r="26" spans="2:7" x14ac:dyDescent="0.35">
      <c r="G26" s="46" t="s">
        <v>232</v>
      </c>
    </row>
    <row r="27" spans="2:7" x14ac:dyDescent="0.35">
      <c r="B27" s="46" t="s">
        <v>194</v>
      </c>
    </row>
    <row r="30" spans="2:7" ht="12.45" x14ac:dyDescent="0.3">
      <c r="E30"/>
    </row>
    <row r="32" spans="2:7" ht="13.75" x14ac:dyDescent="0.3">
      <c r="C32" s="46"/>
      <c r="D32" s="46"/>
      <c r="E32" s="47"/>
    </row>
    <row r="35" spans="2:7" x14ac:dyDescent="0.35">
      <c r="G35" s="46" t="s">
        <v>143</v>
      </c>
    </row>
    <row r="38" spans="2:7" x14ac:dyDescent="0.35">
      <c r="B38" s="46" t="s">
        <v>118</v>
      </c>
      <c r="G38" s="38" t="s">
        <v>224</v>
      </c>
    </row>
    <row r="40" spans="2:7" x14ac:dyDescent="0.35">
      <c r="C40" s="46"/>
      <c r="D40" s="46"/>
    </row>
    <row r="41" spans="2:7" ht="12.45" x14ac:dyDescent="0.3">
      <c r="E41" s="38"/>
      <c r="G41" s="46" t="s">
        <v>233</v>
      </c>
    </row>
    <row r="42" spans="2:7" ht="12.45" x14ac:dyDescent="0.3">
      <c r="E42" s="48"/>
    </row>
    <row r="43" spans="2:7" ht="12.45" x14ac:dyDescent="0.3">
      <c r="E43" s="38"/>
    </row>
    <row r="44" spans="2:7" ht="12.45" x14ac:dyDescent="0.3">
      <c r="E44" s="38"/>
    </row>
    <row r="45" spans="2:7" ht="12.45" x14ac:dyDescent="0.3">
      <c r="E45" s="38"/>
    </row>
    <row r="46" spans="2:7" ht="12.45" x14ac:dyDescent="0.3">
      <c r="E46" s="38"/>
    </row>
    <row r="47" spans="2:7" ht="12.45" x14ac:dyDescent="0.3">
      <c r="E47" s="38"/>
    </row>
    <row r="49" spans="1:7" x14ac:dyDescent="0.35">
      <c r="A49" s="46"/>
      <c r="B49" s="46"/>
      <c r="C49" s="46"/>
      <c r="D49" s="46"/>
    </row>
    <row r="50" spans="1:7" x14ac:dyDescent="0.35">
      <c r="B50" s="46" t="s">
        <v>162</v>
      </c>
      <c r="G50" s="46" t="s">
        <v>204</v>
      </c>
    </row>
    <row r="51" spans="1:7" x14ac:dyDescent="0.35">
      <c r="A51" s="38"/>
    </row>
    <row r="52" spans="1:7" x14ac:dyDescent="0.35">
      <c r="A52" s="38"/>
    </row>
    <row r="60" spans="1:7" ht="13.75" x14ac:dyDescent="0.3">
      <c r="A60" s="46"/>
      <c r="B60" s="46"/>
      <c r="C60" s="46"/>
      <c r="D60" s="46"/>
      <c r="E60" s="47"/>
    </row>
    <row r="62" spans="1:7" x14ac:dyDescent="0.35">
      <c r="A62" s="38"/>
    </row>
    <row r="69" spans="1:7" s="37" customFormat="1" x14ac:dyDescent="0.35">
      <c r="A69"/>
      <c r="B69" s="46"/>
      <c r="C69" s="46"/>
      <c r="D69" s="46"/>
      <c r="F69"/>
      <c r="G69"/>
    </row>
    <row r="74" spans="1:7" s="37" customFormat="1" x14ac:dyDescent="0.35">
      <c r="A74"/>
      <c r="B74" s="38"/>
      <c r="C74" s="38"/>
      <c r="D74"/>
      <c r="F74"/>
      <c r="G74"/>
    </row>
    <row r="77" spans="1:7" s="37" customFormat="1" x14ac:dyDescent="0.35">
      <c r="A77"/>
      <c r="B77" s="46"/>
      <c r="C77" s="46"/>
      <c r="D77"/>
      <c r="F77"/>
      <c r="G77"/>
    </row>
    <row r="85" spans="2:3" x14ac:dyDescent="0.35">
      <c r="B85" s="46"/>
      <c r="C85" s="46"/>
    </row>
  </sheetData>
  <sheetProtection algorithmName="SHA-512" hashValue="NP4ot8BsKR/amLo+luOlxy9GeQfgeW0La0xmBAnqzyGxrzzA3s8sp+3+/Ie17IPYrCvBpcqy6LFUvhjWUDESBA==" saltValue="LOu0+JHSmoM5K3usSFgsEA==" spinCount="100000" sheet="1" objects="1" scenarios="1" selectLockedCells="1"/>
  <printOptions horizontalCentered="1"/>
  <pageMargins left="0.7" right="0.7" top="1" bottom="0.75" header="0.3" footer="0.3"/>
  <pageSetup scale="70" firstPageNumber="5" orientation="portrait" r:id="rId1"/>
  <headerFooter>
    <oddHeader>&amp;L&amp;"Century Gothic,Bold"&amp;12ITB-W-1358&amp;C&amp;"Century Gothic,Bold"&amp;12CITY OF WARREN
POLICE UNIFORM PRICING SHEET
&amp;A&amp;R&amp;"Century Gothic,Bold"&amp;12PAGE 21 
POLICE UNIFORMS</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zoomScaleSheetLayoutView="75" workbookViewId="0">
      <selection activeCell="E6" sqref="E6"/>
    </sheetView>
  </sheetViews>
  <sheetFormatPr defaultColWidth="11.3046875" defaultRowHeight="15.45" x14ac:dyDescent="0.35"/>
  <cols>
    <col min="1" max="1" width="12.69140625" style="51" customWidth="1"/>
    <col min="2" max="2" width="13.15234375" style="56" customWidth="1"/>
    <col min="3" max="3" width="27.3046875" style="57" customWidth="1"/>
    <col min="4" max="5" width="42.3046875" style="57" customWidth="1"/>
    <col min="6" max="251" width="11.3046875" style="51"/>
    <col min="252" max="252" width="8.3046875" style="51" customWidth="1"/>
    <col min="253" max="253" width="11.3046875" style="51" customWidth="1"/>
    <col min="254" max="254" width="9" style="51" customWidth="1"/>
    <col min="255" max="255" width="17" style="51" customWidth="1"/>
    <col min="256" max="256" width="29.15234375" style="51" customWidth="1"/>
    <col min="257" max="257" width="13.69140625" style="51" customWidth="1"/>
    <col min="258" max="258" width="10.3046875" style="51" customWidth="1"/>
    <col min="259" max="259" width="14.3046875" style="51" customWidth="1"/>
    <col min="260" max="260" width="23.69140625" style="51" customWidth="1"/>
    <col min="261" max="507" width="11.3046875" style="51"/>
    <col min="508" max="508" width="8.3046875" style="51" customWidth="1"/>
    <col min="509" max="509" width="11.3046875" style="51" customWidth="1"/>
    <col min="510" max="510" width="9" style="51" customWidth="1"/>
    <col min="511" max="511" width="17" style="51" customWidth="1"/>
    <col min="512" max="512" width="29.15234375" style="51" customWidth="1"/>
    <col min="513" max="513" width="13.69140625" style="51" customWidth="1"/>
    <col min="514" max="514" width="10.3046875" style="51" customWidth="1"/>
    <col min="515" max="515" width="14.3046875" style="51" customWidth="1"/>
    <col min="516" max="516" width="23.69140625" style="51" customWidth="1"/>
    <col min="517" max="763" width="11.3046875" style="51"/>
    <col min="764" max="764" width="8.3046875" style="51" customWidth="1"/>
    <col min="765" max="765" width="11.3046875" style="51" customWidth="1"/>
    <col min="766" max="766" width="9" style="51" customWidth="1"/>
    <col min="767" max="767" width="17" style="51" customWidth="1"/>
    <col min="768" max="768" width="29.15234375" style="51" customWidth="1"/>
    <col min="769" max="769" width="13.69140625" style="51" customWidth="1"/>
    <col min="770" max="770" width="10.3046875" style="51" customWidth="1"/>
    <col min="771" max="771" width="14.3046875" style="51" customWidth="1"/>
    <col min="772" max="772" width="23.69140625" style="51" customWidth="1"/>
    <col min="773" max="1019" width="11.3046875" style="51"/>
    <col min="1020" max="1020" width="8.3046875" style="51" customWidth="1"/>
    <col min="1021" max="1021" width="11.3046875" style="51" customWidth="1"/>
    <col min="1022" max="1022" width="9" style="51" customWidth="1"/>
    <col min="1023" max="1023" width="17" style="51" customWidth="1"/>
    <col min="1024" max="1024" width="29.15234375" style="51" customWidth="1"/>
    <col min="1025" max="1025" width="13.69140625" style="51" customWidth="1"/>
    <col min="1026" max="1026" width="10.3046875" style="51" customWidth="1"/>
    <col min="1027" max="1027" width="14.3046875" style="51" customWidth="1"/>
    <col min="1028" max="1028" width="23.69140625" style="51" customWidth="1"/>
    <col min="1029" max="1275" width="11.3046875" style="51"/>
    <col min="1276" max="1276" width="8.3046875" style="51" customWidth="1"/>
    <col min="1277" max="1277" width="11.3046875" style="51" customWidth="1"/>
    <col min="1278" max="1278" width="9" style="51" customWidth="1"/>
    <col min="1279" max="1279" width="17" style="51" customWidth="1"/>
    <col min="1280" max="1280" width="29.15234375" style="51" customWidth="1"/>
    <col min="1281" max="1281" width="13.69140625" style="51" customWidth="1"/>
    <col min="1282" max="1282" width="10.3046875" style="51" customWidth="1"/>
    <col min="1283" max="1283" width="14.3046875" style="51" customWidth="1"/>
    <col min="1284" max="1284" width="23.69140625" style="51" customWidth="1"/>
    <col min="1285" max="1531" width="11.3046875" style="51"/>
    <col min="1532" max="1532" width="8.3046875" style="51" customWidth="1"/>
    <col min="1533" max="1533" width="11.3046875" style="51" customWidth="1"/>
    <col min="1534" max="1534" width="9" style="51" customWidth="1"/>
    <col min="1535" max="1535" width="17" style="51" customWidth="1"/>
    <col min="1536" max="1536" width="29.15234375" style="51" customWidth="1"/>
    <col min="1537" max="1537" width="13.69140625" style="51" customWidth="1"/>
    <col min="1538" max="1538" width="10.3046875" style="51" customWidth="1"/>
    <col min="1539" max="1539" width="14.3046875" style="51" customWidth="1"/>
    <col min="1540" max="1540" width="23.69140625" style="51" customWidth="1"/>
    <col min="1541" max="1787" width="11.3046875" style="51"/>
    <col min="1788" max="1788" width="8.3046875" style="51" customWidth="1"/>
    <col min="1789" max="1789" width="11.3046875" style="51" customWidth="1"/>
    <col min="1790" max="1790" width="9" style="51" customWidth="1"/>
    <col min="1791" max="1791" width="17" style="51" customWidth="1"/>
    <col min="1792" max="1792" width="29.15234375" style="51" customWidth="1"/>
    <col min="1793" max="1793" width="13.69140625" style="51" customWidth="1"/>
    <col min="1794" max="1794" width="10.3046875" style="51" customWidth="1"/>
    <col min="1795" max="1795" width="14.3046875" style="51" customWidth="1"/>
    <col min="1796" max="1796" width="23.69140625" style="51" customWidth="1"/>
    <col min="1797" max="2043" width="11.3046875" style="51"/>
    <col min="2044" max="2044" width="8.3046875" style="51" customWidth="1"/>
    <col min="2045" max="2045" width="11.3046875" style="51" customWidth="1"/>
    <col min="2046" max="2046" width="9" style="51" customWidth="1"/>
    <col min="2047" max="2047" width="17" style="51" customWidth="1"/>
    <col min="2048" max="2048" width="29.15234375" style="51" customWidth="1"/>
    <col min="2049" max="2049" width="13.69140625" style="51" customWidth="1"/>
    <col min="2050" max="2050" width="10.3046875" style="51" customWidth="1"/>
    <col min="2051" max="2051" width="14.3046875" style="51" customWidth="1"/>
    <col min="2052" max="2052" width="23.69140625" style="51" customWidth="1"/>
    <col min="2053" max="2299" width="11.3046875" style="51"/>
    <col min="2300" max="2300" width="8.3046875" style="51" customWidth="1"/>
    <col min="2301" max="2301" width="11.3046875" style="51" customWidth="1"/>
    <col min="2302" max="2302" width="9" style="51" customWidth="1"/>
    <col min="2303" max="2303" width="17" style="51" customWidth="1"/>
    <col min="2304" max="2304" width="29.15234375" style="51" customWidth="1"/>
    <col min="2305" max="2305" width="13.69140625" style="51" customWidth="1"/>
    <col min="2306" max="2306" width="10.3046875" style="51" customWidth="1"/>
    <col min="2307" max="2307" width="14.3046875" style="51" customWidth="1"/>
    <col min="2308" max="2308" width="23.69140625" style="51" customWidth="1"/>
    <col min="2309" max="2555" width="11.3046875" style="51"/>
    <col min="2556" max="2556" width="8.3046875" style="51" customWidth="1"/>
    <col min="2557" max="2557" width="11.3046875" style="51" customWidth="1"/>
    <col min="2558" max="2558" width="9" style="51" customWidth="1"/>
    <col min="2559" max="2559" width="17" style="51" customWidth="1"/>
    <col min="2560" max="2560" width="29.15234375" style="51" customWidth="1"/>
    <col min="2561" max="2561" width="13.69140625" style="51" customWidth="1"/>
    <col min="2562" max="2562" width="10.3046875" style="51" customWidth="1"/>
    <col min="2563" max="2563" width="14.3046875" style="51" customWidth="1"/>
    <col min="2564" max="2564" width="23.69140625" style="51" customWidth="1"/>
    <col min="2565" max="2811" width="11.3046875" style="51"/>
    <col min="2812" max="2812" width="8.3046875" style="51" customWidth="1"/>
    <col min="2813" max="2813" width="11.3046875" style="51" customWidth="1"/>
    <col min="2814" max="2814" width="9" style="51" customWidth="1"/>
    <col min="2815" max="2815" width="17" style="51" customWidth="1"/>
    <col min="2816" max="2816" width="29.15234375" style="51" customWidth="1"/>
    <col min="2817" max="2817" width="13.69140625" style="51" customWidth="1"/>
    <col min="2818" max="2818" width="10.3046875" style="51" customWidth="1"/>
    <col min="2819" max="2819" width="14.3046875" style="51" customWidth="1"/>
    <col min="2820" max="2820" width="23.69140625" style="51" customWidth="1"/>
    <col min="2821" max="3067" width="11.3046875" style="51"/>
    <col min="3068" max="3068" width="8.3046875" style="51" customWidth="1"/>
    <col min="3069" max="3069" width="11.3046875" style="51" customWidth="1"/>
    <col min="3070" max="3070" width="9" style="51" customWidth="1"/>
    <col min="3071" max="3071" width="17" style="51" customWidth="1"/>
    <col min="3072" max="3072" width="29.15234375" style="51" customWidth="1"/>
    <col min="3073" max="3073" width="13.69140625" style="51" customWidth="1"/>
    <col min="3074" max="3074" width="10.3046875" style="51" customWidth="1"/>
    <col min="3075" max="3075" width="14.3046875" style="51" customWidth="1"/>
    <col min="3076" max="3076" width="23.69140625" style="51" customWidth="1"/>
    <col min="3077" max="3323" width="11.3046875" style="51"/>
    <col min="3324" max="3324" width="8.3046875" style="51" customWidth="1"/>
    <col min="3325" max="3325" width="11.3046875" style="51" customWidth="1"/>
    <col min="3326" max="3326" width="9" style="51" customWidth="1"/>
    <col min="3327" max="3327" width="17" style="51" customWidth="1"/>
    <col min="3328" max="3328" width="29.15234375" style="51" customWidth="1"/>
    <col min="3329" max="3329" width="13.69140625" style="51" customWidth="1"/>
    <col min="3330" max="3330" width="10.3046875" style="51" customWidth="1"/>
    <col min="3331" max="3331" width="14.3046875" style="51" customWidth="1"/>
    <col min="3332" max="3332" width="23.69140625" style="51" customWidth="1"/>
    <col min="3333" max="3579" width="11.3046875" style="51"/>
    <col min="3580" max="3580" width="8.3046875" style="51" customWidth="1"/>
    <col min="3581" max="3581" width="11.3046875" style="51" customWidth="1"/>
    <col min="3582" max="3582" width="9" style="51" customWidth="1"/>
    <col min="3583" max="3583" width="17" style="51" customWidth="1"/>
    <col min="3584" max="3584" width="29.15234375" style="51" customWidth="1"/>
    <col min="3585" max="3585" width="13.69140625" style="51" customWidth="1"/>
    <col min="3586" max="3586" width="10.3046875" style="51" customWidth="1"/>
    <col min="3587" max="3587" width="14.3046875" style="51" customWidth="1"/>
    <col min="3588" max="3588" width="23.69140625" style="51" customWidth="1"/>
    <col min="3589" max="3835" width="11.3046875" style="51"/>
    <col min="3836" max="3836" width="8.3046875" style="51" customWidth="1"/>
    <col min="3837" max="3837" width="11.3046875" style="51" customWidth="1"/>
    <col min="3838" max="3838" width="9" style="51" customWidth="1"/>
    <col min="3839" max="3839" width="17" style="51" customWidth="1"/>
    <col min="3840" max="3840" width="29.15234375" style="51" customWidth="1"/>
    <col min="3841" max="3841" width="13.69140625" style="51" customWidth="1"/>
    <col min="3842" max="3842" width="10.3046875" style="51" customWidth="1"/>
    <col min="3843" max="3843" width="14.3046875" style="51" customWidth="1"/>
    <col min="3844" max="3844" width="23.69140625" style="51" customWidth="1"/>
    <col min="3845" max="4091" width="11.3046875" style="51"/>
    <col min="4092" max="4092" width="8.3046875" style="51" customWidth="1"/>
    <col min="4093" max="4093" width="11.3046875" style="51" customWidth="1"/>
    <col min="4094" max="4094" width="9" style="51" customWidth="1"/>
    <col min="4095" max="4095" width="17" style="51" customWidth="1"/>
    <col min="4096" max="4096" width="29.15234375" style="51" customWidth="1"/>
    <col min="4097" max="4097" width="13.69140625" style="51" customWidth="1"/>
    <col min="4098" max="4098" width="10.3046875" style="51" customWidth="1"/>
    <col min="4099" max="4099" width="14.3046875" style="51" customWidth="1"/>
    <col min="4100" max="4100" width="23.69140625" style="51" customWidth="1"/>
    <col min="4101" max="4347" width="11.3046875" style="51"/>
    <col min="4348" max="4348" width="8.3046875" style="51" customWidth="1"/>
    <col min="4349" max="4349" width="11.3046875" style="51" customWidth="1"/>
    <col min="4350" max="4350" width="9" style="51" customWidth="1"/>
    <col min="4351" max="4351" width="17" style="51" customWidth="1"/>
    <col min="4352" max="4352" width="29.15234375" style="51" customWidth="1"/>
    <col min="4353" max="4353" width="13.69140625" style="51" customWidth="1"/>
    <col min="4354" max="4354" width="10.3046875" style="51" customWidth="1"/>
    <col min="4355" max="4355" width="14.3046875" style="51" customWidth="1"/>
    <col min="4356" max="4356" width="23.69140625" style="51" customWidth="1"/>
    <col min="4357" max="4603" width="11.3046875" style="51"/>
    <col min="4604" max="4604" width="8.3046875" style="51" customWidth="1"/>
    <col min="4605" max="4605" width="11.3046875" style="51" customWidth="1"/>
    <col min="4606" max="4606" width="9" style="51" customWidth="1"/>
    <col min="4607" max="4607" width="17" style="51" customWidth="1"/>
    <col min="4608" max="4608" width="29.15234375" style="51" customWidth="1"/>
    <col min="4609" max="4609" width="13.69140625" style="51" customWidth="1"/>
    <col min="4610" max="4610" width="10.3046875" style="51" customWidth="1"/>
    <col min="4611" max="4611" width="14.3046875" style="51" customWidth="1"/>
    <col min="4612" max="4612" width="23.69140625" style="51" customWidth="1"/>
    <col min="4613" max="4859" width="11.3046875" style="51"/>
    <col min="4860" max="4860" width="8.3046875" style="51" customWidth="1"/>
    <col min="4861" max="4861" width="11.3046875" style="51" customWidth="1"/>
    <col min="4862" max="4862" width="9" style="51" customWidth="1"/>
    <col min="4863" max="4863" width="17" style="51" customWidth="1"/>
    <col min="4864" max="4864" width="29.15234375" style="51" customWidth="1"/>
    <col min="4865" max="4865" width="13.69140625" style="51" customWidth="1"/>
    <col min="4866" max="4866" width="10.3046875" style="51" customWidth="1"/>
    <col min="4867" max="4867" width="14.3046875" style="51" customWidth="1"/>
    <col min="4868" max="4868" width="23.69140625" style="51" customWidth="1"/>
    <col min="4869" max="5115" width="11.3046875" style="51"/>
    <col min="5116" max="5116" width="8.3046875" style="51" customWidth="1"/>
    <col min="5117" max="5117" width="11.3046875" style="51" customWidth="1"/>
    <col min="5118" max="5118" width="9" style="51" customWidth="1"/>
    <col min="5119" max="5119" width="17" style="51" customWidth="1"/>
    <col min="5120" max="5120" width="29.15234375" style="51" customWidth="1"/>
    <col min="5121" max="5121" width="13.69140625" style="51" customWidth="1"/>
    <col min="5122" max="5122" width="10.3046875" style="51" customWidth="1"/>
    <col min="5123" max="5123" width="14.3046875" style="51" customWidth="1"/>
    <col min="5124" max="5124" width="23.69140625" style="51" customWidth="1"/>
    <col min="5125" max="5371" width="11.3046875" style="51"/>
    <col min="5372" max="5372" width="8.3046875" style="51" customWidth="1"/>
    <col min="5373" max="5373" width="11.3046875" style="51" customWidth="1"/>
    <col min="5374" max="5374" width="9" style="51" customWidth="1"/>
    <col min="5375" max="5375" width="17" style="51" customWidth="1"/>
    <col min="5376" max="5376" width="29.15234375" style="51" customWidth="1"/>
    <col min="5377" max="5377" width="13.69140625" style="51" customWidth="1"/>
    <col min="5378" max="5378" width="10.3046875" style="51" customWidth="1"/>
    <col min="5379" max="5379" width="14.3046875" style="51" customWidth="1"/>
    <col min="5380" max="5380" width="23.69140625" style="51" customWidth="1"/>
    <col min="5381" max="5627" width="11.3046875" style="51"/>
    <col min="5628" max="5628" width="8.3046875" style="51" customWidth="1"/>
    <col min="5629" max="5629" width="11.3046875" style="51" customWidth="1"/>
    <col min="5630" max="5630" width="9" style="51" customWidth="1"/>
    <col min="5631" max="5631" width="17" style="51" customWidth="1"/>
    <col min="5632" max="5632" width="29.15234375" style="51" customWidth="1"/>
    <col min="5633" max="5633" width="13.69140625" style="51" customWidth="1"/>
    <col min="5634" max="5634" width="10.3046875" style="51" customWidth="1"/>
    <col min="5635" max="5635" width="14.3046875" style="51" customWidth="1"/>
    <col min="5636" max="5636" width="23.69140625" style="51" customWidth="1"/>
    <col min="5637" max="5883" width="11.3046875" style="51"/>
    <col min="5884" max="5884" width="8.3046875" style="51" customWidth="1"/>
    <col min="5885" max="5885" width="11.3046875" style="51" customWidth="1"/>
    <col min="5886" max="5886" width="9" style="51" customWidth="1"/>
    <col min="5887" max="5887" width="17" style="51" customWidth="1"/>
    <col min="5888" max="5888" width="29.15234375" style="51" customWidth="1"/>
    <col min="5889" max="5889" width="13.69140625" style="51" customWidth="1"/>
    <col min="5890" max="5890" width="10.3046875" style="51" customWidth="1"/>
    <col min="5891" max="5891" width="14.3046875" style="51" customWidth="1"/>
    <col min="5892" max="5892" width="23.69140625" style="51" customWidth="1"/>
    <col min="5893" max="6139" width="11.3046875" style="51"/>
    <col min="6140" max="6140" width="8.3046875" style="51" customWidth="1"/>
    <col min="6141" max="6141" width="11.3046875" style="51" customWidth="1"/>
    <col min="6142" max="6142" width="9" style="51" customWidth="1"/>
    <col min="6143" max="6143" width="17" style="51" customWidth="1"/>
    <col min="6144" max="6144" width="29.15234375" style="51" customWidth="1"/>
    <col min="6145" max="6145" width="13.69140625" style="51" customWidth="1"/>
    <col min="6146" max="6146" width="10.3046875" style="51" customWidth="1"/>
    <col min="6147" max="6147" width="14.3046875" style="51" customWidth="1"/>
    <col min="6148" max="6148" width="23.69140625" style="51" customWidth="1"/>
    <col min="6149" max="6395" width="11.3046875" style="51"/>
    <col min="6396" max="6396" width="8.3046875" style="51" customWidth="1"/>
    <col min="6397" max="6397" width="11.3046875" style="51" customWidth="1"/>
    <col min="6398" max="6398" width="9" style="51" customWidth="1"/>
    <col min="6399" max="6399" width="17" style="51" customWidth="1"/>
    <col min="6400" max="6400" width="29.15234375" style="51" customWidth="1"/>
    <col min="6401" max="6401" width="13.69140625" style="51" customWidth="1"/>
    <col min="6402" max="6402" width="10.3046875" style="51" customWidth="1"/>
    <col min="6403" max="6403" width="14.3046875" style="51" customWidth="1"/>
    <col min="6404" max="6404" width="23.69140625" style="51" customWidth="1"/>
    <col min="6405" max="6651" width="11.3046875" style="51"/>
    <col min="6652" max="6652" width="8.3046875" style="51" customWidth="1"/>
    <col min="6653" max="6653" width="11.3046875" style="51" customWidth="1"/>
    <col min="6654" max="6654" width="9" style="51" customWidth="1"/>
    <col min="6655" max="6655" width="17" style="51" customWidth="1"/>
    <col min="6656" max="6656" width="29.15234375" style="51" customWidth="1"/>
    <col min="6657" max="6657" width="13.69140625" style="51" customWidth="1"/>
    <col min="6658" max="6658" width="10.3046875" style="51" customWidth="1"/>
    <col min="6659" max="6659" width="14.3046875" style="51" customWidth="1"/>
    <col min="6660" max="6660" width="23.69140625" style="51" customWidth="1"/>
    <col min="6661" max="6907" width="11.3046875" style="51"/>
    <col min="6908" max="6908" width="8.3046875" style="51" customWidth="1"/>
    <col min="6909" max="6909" width="11.3046875" style="51" customWidth="1"/>
    <col min="6910" max="6910" width="9" style="51" customWidth="1"/>
    <col min="6911" max="6911" width="17" style="51" customWidth="1"/>
    <col min="6912" max="6912" width="29.15234375" style="51" customWidth="1"/>
    <col min="6913" max="6913" width="13.69140625" style="51" customWidth="1"/>
    <col min="6914" max="6914" width="10.3046875" style="51" customWidth="1"/>
    <col min="6915" max="6915" width="14.3046875" style="51" customWidth="1"/>
    <col min="6916" max="6916" width="23.69140625" style="51" customWidth="1"/>
    <col min="6917" max="7163" width="11.3046875" style="51"/>
    <col min="7164" max="7164" width="8.3046875" style="51" customWidth="1"/>
    <col min="7165" max="7165" width="11.3046875" style="51" customWidth="1"/>
    <col min="7166" max="7166" width="9" style="51" customWidth="1"/>
    <col min="7167" max="7167" width="17" style="51" customWidth="1"/>
    <col min="7168" max="7168" width="29.15234375" style="51" customWidth="1"/>
    <col min="7169" max="7169" width="13.69140625" style="51" customWidth="1"/>
    <col min="7170" max="7170" width="10.3046875" style="51" customWidth="1"/>
    <col min="7171" max="7171" width="14.3046875" style="51" customWidth="1"/>
    <col min="7172" max="7172" width="23.69140625" style="51" customWidth="1"/>
    <col min="7173" max="7419" width="11.3046875" style="51"/>
    <col min="7420" max="7420" width="8.3046875" style="51" customWidth="1"/>
    <col min="7421" max="7421" width="11.3046875" style="51" customWidth="1"/>
    <col min="7422" max="7422" width="9" style="51" customWidth="1"/>
    <col min="7423" max="7423" width="17" style="51" customWidth="1"/>
    <col min="7424" max="7424" width="29.15234375" style="51" customWidth="1"/>
    <col min="7425" max="7425" width="13.69140625" style="51" customWidth="1"/>
    <col min="7426" max="7426" width="10.3046875" style="51" customWidth="1"/>
    <col min="7427" max="7427" width="14.3046875" style="51" customWidth="1"/>
    <col min="7428" max="7428" width="23.69140625" style="51" customWidth="1"/>
    <col min="7429" max="7675" width="11.3046875" style="51"/>
    <col min="7676" max="7676" width="8.3046875" style="51" customWidth="1"/>
    <col min="7677" max="7677" width="11.3046875" style="51" customWidth="1"/>
    <col min="7678" max="7678" width="9" style="51" customWidth="1"/>
    <col min="7679" max="7679" width="17" style="51" customWidth="1"/>
    <col min="7680" max="7680" width="29.15234375" style="51" customWidth="1"/>
    <col min="7681" max="7681" width="13.69140625" style="51" customWidth="1"/>
    <col min="7682" max="7682" width="10.3046875" style="51" customWidth="1"/>
    <col min="7683" max="7683" width="14.3046875" style="51" customWidth="1"/>
    <col min="7684" max="7684" width="23.69140625" style="51" customWidth="1"/>
    <col min="7685" max="7931" width="11.3046875" style="51"/>
    <col min="7932" max="7932" width="8.3046875" style="51" customWidth="1"/>
    <col min="7933" max="7933" width="11.3046875" style="51" customWidth="1"/>
    <col min="7934" max="7934" width="9" style="51" customWidth="1"/>
    <col min="7935" max="7935" width="17" style="51" customWidth="1"/>
    <col min="7936" max="7936" width="29.15234375" style="51" customWidth="1"/>
    <col min="7937" max="7937" width="13.69140625" style="51" customWidth="1"/>
    <col min="7938" max="7938" width="10.3046875" style="51" customWidth="1"/>
    <col min="7939" max="7939" width="14.3046875" style="51" customWidth="1"/>
    <col min="7940" max="7940" width="23.69140625" style="51" customWidth="1"/>
    <col min="7941" max="8187" width="11.3046875" style="51"/>
    <col min="8188" max="8188" width="8.3046875" style="51" customWidth="1"/>
    <col min="8189" max="8189" width="11.3046875" style="51" customWidth="1"/>
    <col min="8190" max="8190" width="9" style="51" customWidth="1"/>
    <col min="8191" max="8191" width="17" style="51" customWidth="1"/>
    <col min="8192" max="8192" width="29.15234375" style="51" customWidth="1"/>
    <col min="8193" max="8193" width="13.69140625" style="51" customWidth="1"/>
    <col min="8194" max="8194" width="10.3046875" style="51" customWidth="1"/>
    <col min="8195" max="8195" width="14.3046875" style="51" customWidth="1"/>
    <col min="8196" max="8196" width="23.69140625" style="51" customWidth="1"/>
    <col min="8197" max="8443" width="11.3046875" style="51"/>
    <col min="8444" max="8444" width="8.3046875" style="51" customWidth="1"/>
    <col min="8445" max="8445" width="11.3046875" style="51" customWidth="1"/>
    <col min="8446" max="8446" width="9" style="51" customWidth="1"/>
    <col min="8447" max="8447" width="17" style="51" customWidth="1"/>
    <col min="8448" max="8448" width="29.15234375" style="51" customWidth="1"/>
    <col min="8449" max="8449" width="13.69140625" style="51" customWidth="1"/>
    <col min="8450" max="8450" width="10.3046875" style="51" customWidth="1"/>
    <col min="8451" max="8451" width="14.3046875" style="51" customWidth="1"/>
    <col min="8452" max="8452" width="23.69140625" style="51" customWidth="1"/>
    <col min="8453" max="8699" width="11.3046875" style="51"/>
    <col min="8700" max="8700" width="8.3046875" style="51" customWidth="1"/>
    <col min="8701" max="8701" width="11.3046875" style="51" customWidth="1"/>
    <col min="8702" max="8702" width="9" style="51" customWidth="1"/>
    <col min="8703" max="8703" width="17" style="51" customWidth="1"/>
    <col min="8704" max="8704" width="29.15234375" style="51" customWidth="1"/>
    <col min="8705" max="8705" width="13.69140625" style="51" customWidth="1"/>
    <col min="8706" max="8706" width="10.3046875" style="51" customWidth="1"/>
    <col min="8707" max="8707" width="14.3046875" style="51" customWidth="1"/>
    <col min="8708" max="8708" width="23.69140625" style="51" customWidth="1"/>
    <col min="8709" max="8955" width="11.3046875" style="51"/>
    <col min="8956" max="8956" width="8.3046875" style="51" customWidth="1"/>
    <col min="8957" max="8957" width="11.3046875" style="51" customWidth="1"/>
    <col min="8958" max="8958" width="9" style="51" customWidth="1"/>
    <col min="8959" max="8959" width="17" style="51" customWidth="1"/>
    <col min="8960" max="8960" width="29.15234375" style="51" customWidth="1"/>
    <col min="8961" max="8961" width="13.69140625" style="51" customWidth="1"/>
    <col min="8962" max="8962" width="10.3046875" style="51" customWidth="1"/>
    <col min="8963" max="8963" width="14.3046875" style="51" customWidth="1"/>
    <col min="8964" max="8964" width="23.69140625" style="51" customWidth="1"/>
    <col min="8965" max="9211" width="11.3046875" style="51"/>
    <col min="9212" max="9212" width="8.3046875" style="51" customWidth="1"/>
    <col min="9213" max="9213" width="11.3046875" style="51" customWidth="1"/>
    <col min="9214" max="9214" width="9" style="51" customWidth="1"/>
    <col min="9215" max="9215" width="17" style="51" customWidth="1"/>
    <col min="9216" max="9216" width="29.15234375" style="51" customWidth="1"/>
    <col min="9217" max="9217" width="13.69140625" style="51" customWidth="1"/>
    <col min="9218" max="9218" width="10.3046875" style="51" customWidth="1"/>
    <col min="9219" max="9219" width="14.3046875" style="51" customWidth="1"/>
    <col min="9220" max="9220" width="23.69140625" style="51" customWidth="1"/>
    <col min="9221" max="9467" width="11.3046875" style="51"/>
    <col min="9468" max="9468" width="8.3046875" style="51" customWidth="1"/>
    <col min="9469" max="9469" width="11.3046875" style="51" customWidth="1"/>
    <col min="9470" max="9470" width="9" style="51" customWidth="1"/>
    <col min="9471" max="9471" width="17" style="51" customWidth="1"/>
    <col min="9472" max="9472" width="29.15234375" style="51" customWidth="1"/>
    <col min="9473" max="9473" width="13.69140625" style="51" customWidth="1"/>
    <col min="9474" max="9474" width="10.3046875" style="51" customWidth="1"/>
    <col min="9475" max="9475" width="14.3046875" style="51" customWidth="1"/>
    <col min="9476" max="9476" width="23.69140625" style="51" customWidth="1"/>
    <col min="9477" max="9723" width="11.3046875" style="51"/>
    <col min="9724" max="9724" width="8.3046875" style="51" customWidth="1"/>
    <col min="9725" max="9725" width="11.3046875" style="51" customWidth="1"/>
    <col min="9726" max="9726" width="9" style="51" customWidth="1"/>
    <col min="9727" max="9727" width="17" style="51" customWidth="1"/>
    <col min="9728" max="9728" width="29.15234375" style="51" customWidth="1"/>
    <col min="9729" max="9729" width="13.69140625" style="51" customWidth="1"/>
    <col min="9730" max="9730" width="10.3046875" style="51" customWidth="1"/>
    <col min="9731" max="9731" width="14.3046875" style="51" customWidth="1"/>
    <col min="9732" max="9732" width="23.69140625" style="51" customWidth="1"/>
    <col min="9733" max="9979" width="11.3046875" style="51"/>
    <col min="9980" max="9980" width="8.3046875" style="51" customWidth="1"/>
    <col min="9981" max="9981" width="11.3046875" style="51" customWidth="1"/>
    <col min="9982" max="9982" width="9" style="51" customWidth="1"/>
    <col min="9983" max="9983" width="17" style="51" customWidth="1"/>
    <col min="9984" max="9984" width="29.15234375" style="51" customWidth="1"/>
    <col min="9985" max="9985" width="13.69140625" style="51" customWidth="1"/>
    <col min="9986" max="9986" width="10.3046875" style="51" customWidth="1"/>
    <col min="9987" max="9987" width="14.3046875" style="51" customWidth="1"/>
    <col min="9988" max="9988" width="23.69140625" style="51" customWidth="1"/>
    <col min="9989" max="10235" width="11.3046875" style="51"/>
    <col min="10236" max="10236" width="8.3046875" style="51" customWidth="1"/>
    <col min="10237" max="10237" width="11.3046875" style="51" customWidth="1"/>
    <col min="10238" max="10238" width="9" style="51" customWidth="1"/>
    <col min="10239" max="10239" width="17" style="51" customWidth="1"/>
    <col min="10240" max="10240" width="29.15234375" style="51" customWidth="1"/>
    <col min="10241" max="10241" width="13.69140625" style="51" customWidth="1"/>
    <col min="10242" max="10242" width="10.3046875" style="51" customWidth="1"/>
    <col min="10243" max="10243" width="14.3046875" style="51" customWidth="1"/>
    <col min="10244" max="10244" width="23.69140625" style="51" customWidth="1"/>
    <col min="10245" max="10491" width="11.3046875" style="51"/>
    <col min="10492" max="10492" width="8.3046875" style="51" customWidth="1"/>
    <col min="10493" max="10493" width="11.3046875" style="51" customWidth="1"/>
    <col min="10494" max="10494" width="9" style="51" customWidth="1"/>
    <col min="10495" max="10495" width="17" style="51" customWidth="1"/>
    <col min="10496" max="10496" width="29.15234375" style="51" customWidth="1"/>
    <col min="10497" max="10497" width="13.69140625" style="51" customWidth="1"/>
    <col min="10498" max="10498" width="10.3046875" style="51" customWidth="1"/>
    <col min="10499" max="10499" width="14.3046875" style="51" customWidth="1"/>
    <col min="10500" max="10500" width="23.69140625" style="51" customWidth="1"/>
    <col min="10501" max="10747" width="11.3046875" style="51"/>
    <col min="10748" max="10748" width="8.3046875" style="51" customWidth="1"/>
    <col min="10749" max="10749" width="11.3046875" style="51" customWidth="1"/>
    <col min="10750" max="10750" width="9" style="51" customWidth="1"/>
    <col min="10751" max="10751" width="17" style="51" customWidth="1"/>
    <col min="10752" max="10752" width="29.15234375" style="51" customWidth="1"/>
    <col min="10753" max="10753" width="13.69140625" style="51" customWidth="1"/>
    <col min="10754" max="10754" width="10.3046875" style="51" customWidth="1"/>
    <col min="10755" max="10755" width="14.3046875" style="51" customWidth="1"/>
    <col min="10756" max="10756" width="23.69140625" style="51" customWidth="1"/>
    <col min="10757" max="11003" width="11.3046875" style="51"/>
    <col min="11004" max="11004" width="8.3046875" style="51" customWidth="1"/>
    <col min="11005" max="11005" width="11.3046875" style="51" customWidth="1"/>
    <col min="11006" max="11006" width="9" style="51" customWidth="1"/>
    <col min="11007" max="11007" width="17" style="51" customWidth="1"/>
    <col min="11008" max="11008" width="29.15234375" style="51" customWidth="1"/>
    <col min="11009" max="11009" width="13.69140625" style="51" customWidth="1"/>
    <col min="11010" max="11010" width="10.3046875" style="51" customWidth="1"/>
    <col min="11011" max="11011" width="14.3046875" style="51" customWidth="1"/>
    <col min="11012" max="11012" width="23.69140625" style="51" customWidth="1"/>
    <col min="11013" max="11259" width="11.3046875" style="51"/>
    <col min="11260" max="11260" width="8.3046875" style="51" customWidth="1"/>
    <col min="11261" max="11261" width="11.3046875" style="51" customWidth="1"/>
    <col min="11262" max="11262" width="9" style="51" customWidth="1"/>
    <col min="11263" max="11263" width="17" style="51" customWidth="1"/>
    <col min="11264" max="11264" width="29.15234375" style="51" customWidth="1"/>
    <col min="11265" max="11265" width="13.69140625" style="51" customWidth="1"/>
    <col min="11266" max="11266" width="10.3046875" style="51" customWidth="1"/>
    <col min="11267" max="11267" width="14.3046875" style="51" customWidth="1"/>
    <col min="11268" max="11268" width="23.69140625" style="51" customWidth="1"/>
    <col min="11269" max="11515" width="11.3046875" style="51"/>
    <col min="11516" max="11516" width="8.3046875" style="51" customWidth="1"/>
    <col min="11517" max="11517" width="11.3046875" style="51" customWidth="1"/>
    <col min="11518" max="11518" width="9" style="51" customWidth="1"/>
    <col min="11519" max="11519" width="17" style="51" customWidth="1"/>
    <col min="11520" max="11520" width="29.15234375" style="51" customWidth="1"/>
    <col min="11521" max="11521" width="13.69140625" style="51" customWidth="1"/>
    <col min="11522" max="11522" width="10.3046875" style="51" customWidth="1"/>
    <col min="11523" max="11523" width="14.3046875" style="51" customWidth="1"/>
    <col min="11524" max="11524" width="23.69140625" style="51" customWidth="1"/>
    <col min="11525" max="11771" width="11.3046875" style="51"/>
    <col min="11772" max="11772" width="8.3046875" style="51" customWidth="1"/>
    <col min="11773" max="11773" width="11.3046875" style="51" customWidth="1"/>
    <col min="11774" max="11774" width="9" style="51" customWidth="1"/>
    <col min="11775" max="11775" width="17" style="51" customWidth="1"/>
    <col min="11776" max="11776" width="29.15234375" style="51" customWidth="1"/>
    <col min="11777" max="11777" width="13.69140625" style="51" customWidth="1"/>
    <col min="11778" max="11778" width="10.3046875" style="51" customWidth="1"/>
    <col min="11779" max="11779" width="14.3046875" style="51" customWidth="1"/>
    <col min="11780" max="11780" width="23.69140625" style="51" customWidth="1"/>
    <col min="11781" max="12027" width="11.3046875" style="51"/>
    <col min="12028" max="12028" width="8.3046875" style="51" customWidth="1"/>
    <col min="12029" max="12029" width="11.3046875" style="51" customWidth="1"/>
    <col min="12030" max="12030" width="9" style="51" customWidth="1"/>
    <col min="12031" max="12031" width="17" style="51" customWidth="1"/>
    <col min="12032" max="12032" width="29.15234375" style="51" customWidth="1"/>
    <col min="12033" max="12033" width="13.69140625" style="51" customWidth="1"/>
    <col min="12034" max="12034" width="10.3046875" style="51" customWidth="1"/>
    <col min="12035" max="12035" width="14.3046875" style="51" customWidth="1"/>
    <col min="12036" max="12036" width="23.69140625" style="51" customWidth="1"/>
    <col min="12037" max="12283" width="11.3046875" style="51"/>
    <col min="12284" max="12284" width="8.3046875" style="51" customWidth="1"/>
    <col min="12285" max="12285" width="11.3046875" style="51" customWidth="1"/>
    <col min="12286" max="12286" width="9" style="51" customWidth="1"/>
    <col min="12287" max="12287" width="17" style="51" customWidth="1"/>
    <col min="12288" max="12288" width="29.15234375" style="51" customWidth="1"/>
    <col min="12289" max="12289" width="13.69140625" style="51" customWidth="1"/>
    <col min="12290" max="12290" width="10.3046875" style="51" customWidth="1"/>
    <col min="12291" max="12291" width="14.3046875" style="51" customWidth="1"/>
    <col min="12292" max="12292" width="23.69140625" style="51" customWidth="1"/>
    <col min="12293" max="12539" width="11.3046875" style="51"/>
    <col min="12540" max="12540" width="8.3046875" style="51" customWidth="1"/>
    <col min="12541" max="12541" width="11.3046875" style="51" customWidth="1"/>
    <col min="12542" max="12542" width="9" style="51" customWidth="1"/>
    <col min="12543" max="12543" width="17" style="51" customWidth="1"/>
    <col min="12544" max="12544" width="29.15234375" style="51" customWidth="1"/>
    <col min="12545" max="12545" width="13.69140625" style="51" customWidth="1"/>
    <col min="12546" max="12546" width="10.3046875" style="51" customWidth="1"/>
    <col min="12547" max="12547" width="14.3046875" style="51" customWidth="1"/>
    <col min="12548" max="12548" width="23.69140625" style="51" customWidth="1"/>
    <col min="12549" max="12795" width="11.3046875" style="51"/>
    <col min="12796" max="12796" width="8.3046875" style="51" customWidth="1"/>
    <col min="12797" max="12797" width="11.3046875" style="51" customWidth="1"/>
    <col min="12798" max="12798" width="9" style="51" customWidth="1"/>
    <col min="12799" max="12799" width="17" style="51" customWidth="1"/>
    <col min="12800" max="12800" width="29.15234375" style="51" customWidth="1"/>
    <col min="12801" max="12801" width="13.69140625" style="51" customWidth="1"/>
    <col min="12802" max="12802" width="10.3046875" style="51" customWidth="1"/>
    <col min="12803" max="12803" width="14.3046875" style="51" customWidth="1"/>
    <col min="12804" max="12804" width="23.69140625" style="51" customWidth="1"/>
    <col min="12805" max="13051" width="11.3046875" style="51"/>
    <col min="13052" max="13052" width="8.3046875" style="51" customWidth="1"/>
    <col min="13053" max="13053" width="11.3046875" style="51" customWidth="1"/>
    <col min="13054" max="13054" width="9" style="51" customWidth="1"/>
    <col min="13055" max="13055" width="17" style="51" customWidth="1"/>
    <col min="13056" max="13056" width="29.15234375" style="51" customWidth="1"/>
    <col min="13057" max="13057" width="13.69140625" style="51" customWidth="1"/>
    <col min="13058" max="13058" width="10.3046875" style="51" customWidth="1"/>
    <col min="13059" max="13059" width="14.3046875" style="51" customWidth="1"/>
    <col min="13060" max="13060" width="23.69140625" style="51" customWidth="1"/>
    <col min="13061" max="13307" width="11.3046875" style="51"/>
    <col min="13308" max="13308" width="8.3046875" style="51" customWidth="1"/>
    <col min="13309" max="13309" width="11.3046875" style="51" customWidth="1"/>
    <col min="13310" max="13310" width="9" style="51" customWidth="1"/>
    <col min="13311" max="13311" width="17" style="51" customWidth="1"/>
    <col min="13312" max="13312" width="29.15234375" style="51" customWidth="1"/>
    <col min="13313" max="13313" width="13.69140625" style="51" customWidth="1"/>
    <col min="13314" max="13314" width="10.3046875" style="51" customWidth="1"/>
    <col min="13315" max="13315" width="14.3046875" style="51" customWidth="1"/>
    <col min="13316" max="13316" width="23.69140625" style="51" customWidth="1"/>
    <col min="13317" max="13563" width="11.3046875" style="51"/>
    <col min="13564" max="13564" width="8.3046875" style="51" customWidth="1"/>
    <col min="13565" max="13565" width="11.3046875" style="51" customWidth="1"/>
    <col min="13566" max="13566" width="9" style="51" customWidth="1"/>
    <col min="13567" max="13567" width="17" style="51" customWidth="1"/>
    <col min="13568" max="13568" width="29.15234375" style="51" customWidth="1"/>
    <col min="13569" max="13569" width="13.69140625" style="51" customWidth="1"/>
    <col min="13570" max="13570" width="10.3046875" style="51" customWidth="1"/>
    <col min="13571" max="13571" width="14.3046875" style="51" customWidth="1"/>
    <col min="13572" max="13572" width="23.69140625" style="51" customWidth="1"/>
    <col min="13573" max="13819" width="11.3046875" style="51"/>
    <col min="13820" max="13820" width="8.3046875" style="51" customWidth="1"/>
    <col min="13821" max="13821" width="11.3046875" style="51" customWidth="1"/>
    <col min="13822" max="13822" width="9" style="51" customWidth="1"/>
    <col min="13823" max="13823" width="17" style="51" customWidth="1"/>
    <col min="13824" max="13824" width="29.15234375" style="51" customWidth="1"/>
    <col min="13825" max="13825" width="13.69140625" style="51" customWidth="1"/>
    <col min="13826" max="13826" width="10.3046875" style="51" customWidth="1"/>
    <col min="13827" max="13827" width="14.3046875" style="51" customWidth="1"/>
    <col min="13828" max="13828" width="23.69140625" style="51" customWidth="1"/>
    <col min="13829" max="14075" width="11.3046875" style="51"/>
    <col min="14076" max="14076" width="8.3046875" style="51" customWidth="1"/>
    <col min="14077" max="14077" width="11.3046875" style="51" customWidth="1"/>
    <col min="14078" max="14078" width="9" style="51" customWidth="1"/>
    <col min="14079" max="14079" width="17" style="51" customWidth="1"/>
    <col min="14080" max="14080" width="29.15234375" style="51" customWidth="1"/>
    <col min="14081" max="14081" width="13.69140625" style="51" customWidth="1"/>
    <col min="14082" max="14082" width="10.3046875" style="51" customWidth="1"/>
    <col min="14083" max="14083" width="14.3046875" style="51" customWidth="1"/>
    <col min="14084" max="14084" width="23.69140625" style="51" customWidth="1"/>
    <col min="14085" max="14331" width="11.3046875" style="51"/>
    <col min="14332" max="14332" width="8.3046875" style="51" customWidth="1"/>
    <col min="14333" max="14333" width="11.3046875" style="51" customWidth="1"/>
    <col min="14334" max="14334" width="9" style="51" customWidth="1"/>
    <col min="14335" max="14335" width="17" style="51" customWidth="1"/>
    <col min="14336" max="14336" width="29.15234375" style="51" customWidth="1"/>
    <col min="14337" max="14337" width="13.69140625" style="51" customWidth="1"/>
    <col min="14338" max="14338" width="10.3046875" style="51" customWidth="1"/>
    <col min="14339" max="14339" width="14.3046875" style="51" customWidth="1"/>
    <col min="14340" max="14340" width="23.69140625" style="51" customWidth="1"/>
    <col min="14341" max="14587" width="11.3046875" style="51"/>
    <col min="14588" max="14588" width="8.3046875" style="51" customWidth="1"/>
    <col min="14589" max="14589" width="11.3046875" style="51" customWidth="1"/>
    <col min="14590" max="14590" width="9" style="51" customWidth="1"/>
    <col min="14591" max="14591" width="17" style="51" customWidth="1"/>
    <col min="14592" max="14592" width="29.15234375" style="51" customWidth="1"/>
    <col min="14593" max="14593" width="13.69140625" style="51" customWidth="1"/>
    <col min="14594" max="14594" width="10.3046875" style="51" customWidth="1"/>
    <col min="14595" max="14595" width="14.3046875" style="51" customWidth="1"/>
    <col min="14596" max="14596" width="23.69140625" style="51" customWidth="1"/>
    <col min="14597" max="14843" width="11.3046875" style="51"/>
    <col min="14844" max="14844" width="8.3046875" style="51" customWidth="1"/>
    <col min="14845" max="14845" width="11.3046875" style="51" customWidth="1"/>
    <col min="14846" max="14846" width="9" style="51" customWidth="1"/>
    <col min="14847" max="14847" width="17" style="51" customWidth="1"/>
    <col min="14848" max="14848" width="29.15234375" style="51" customWidth="1"/>
    <col min="14849" max="14849" width="13.69140625" style="51" customWidth="1"/>
    <col min="14850" max="14850" width="10.3046875" style="51" customWidth="1"/>
    <col min="14851" max="14851" width="14.3046875" style="51" customWidth="1"/>
    <col min="14852" max="14852" width="23.69140625" style="51" customWidth="1"/>
    <col min="14853" max="15099" width="11.3046875" style="51"/>
    <col min="15100" max="15100" width="8.3046875" style="51" customWidth="1"/>
    <col min="15101" max="15101" width="11.3046875" style="51" customWidth="1"/>
    <col min="15102" max="15102" width="9" style="51" customWidth="1"/>
    <col min="15103" max="15103" width="17" style="51" customWidth="1"/>
    <col min="15104" max="15104" width="29.15234375" style="51" customWidth="1"/>
    <col min="15105" max="15105" width="13.69140625" style="51" customWidth="1"/>
    <col min="15106" max="15106" width="10.3046875" style="51" customWidth="1"/>
    <col min="15107" max="15107" width="14.3046875" style="51" customWidth="1"/>
    <col min="15108" max="15108" width="23.69140625" style="51" customWidth="1"/>
    <col min="15109" max="15355" width="11.3046875" style="51"/>
    <col min="15356" max="15356" width="8.3046875" style="51" customWidth="1"/>
    <col min="15357" max="15357" width="11.3046875" style="51" customWidth="1"/>
    <col min="15358" max="15358" width="9" style="51" customWidth="1"/>
    <col min="15359" max="15359" width="17" style="51" customWidth="1"/>
    <col min="15360" max="15360" width="29.15234375" style="51" customWidth="1"/>
    <col min="15361" max="15361" width="13.69140625" style="51" customWidth="1"/>
    <col min="15362" max="15362" width="10.3046875" style="51" customWidth="1"/>
    <col min="15363" max="15363" width="14.3046875" style="51" customWidth="1"/>
    <col min="15364" max="15364" width="23.69140625" style="51" customWidth="1"/>
    <col min="15365" max="15611" width="11.3046875" style="51"/>
    <col min="15612" max="15612" width="8.3046875" style="51" customWidth="1"/>
    <col min="15613" max="15613" width="11.3046875" style="51" customWidth="1"/>
    <col min="15614" max="15614" width="9" style="51" customWidth="1"/>
    <col min="15615" max="15615" width="17" style="51" customWidth="1"/>
    <col min="15616" max="15616" width="29.15234375" style="51" customWidth="1"/>
    <col min="15617" max="15617" width="13.69140625" style="51" customWidth="1"/>
    <col min="15618" max="15618" width="10.3046875" style="51" customWidth="1"/>
    <col min="15619" max="15619" width="14.3046875" style="51" customWidth="1"/>
    <col min="15620" max="15620" width="23.69140625" style="51" customWidth="1"/>
    <col min="15621" max="15867" width="11.3046875" style="51"/>
    <col min="15868" max="15868" width="8.3046875" style="51" customWidth="1"/>
    <col min="15869" max="15869" width="11.3046875" style="51" customWidth="1"/>
    <col min="15870" max="15870" width="9" style="51" customWidth="1"/>
    <col min="15871" max="15871" width="17" style="51" customWidth="1"/>
    <col min="15872" max="15872" width="29.15234375" style="51" customWidth="1"/>
    <col min="15873" max="15873" width="13.69140625" style="51" customWidth="1"/>
    <col min="15874" max="15874" width="10.3046875" style="51" customWidth="1"/>
    <col min="15875" max="15875" width="14.3046875" style="51" customWidth="1"/>
    <col min="15876" max="15876" width="23.69140625" style="51" customWidth="1"/>
    <col min="15877" max="16123" width="11.3046875" style="51"/>
    <col min="16124" max="16124" width="8.3046875" style="51" customWidth="1"/>
    <col min="16125" max="16125" width="11.3046875" style="51" customWidth="1"/>
    <col min="16126" max="16126" width="9" style="51" customWidth="1"/>
    <col min="16127" max="16127" width="17" style="51" customWidth="1"/>
    <col min="16128" max="16128" width="29.15234375" style="51" customWidth="1"/>
    <col min="16129" max="16129" width="13.69140625" style="51" customWidth="1"/>
    <col min="16130" max="16130" width="10.3046875" style="51" customWidth="1"/>
    <col min="16131" max="16131" width="14.3046875" style="51" customWidth="1"/>
    <col min="16132" max="16132" width="23.69140625" style="51" customWidth="1"/>
    <col min="16133" max="16384" width="11.3046875" style="51"/>
  </cols>
  <sheetData>
    <row r="1" spans="1:6" ht="51" customHeight="1" thickBot="1" x14ac:dyDescent="0.4">
      <c r="A1" s="166" t="s">
        <v>319</v>
      </c>
      <c r="B1" s="166"/>
      <c r="C1" s="166"/>
      <c r="D1" s="166"/>
      <c r="E1" s="166"/>
    </row>
    <row r="2" spans="1:6" s="52" customFormat="1" ht="33.75" customHeight="1" thickBot="1" x14ac:dyDescent="0.35">
      <c r="A2" s="60" t="s">
        <v>321</v>
      </c>
      <c r="B2" s="167" t="s">
        <v>320</v>
      </c>
      <c r="C2" s="167"/>
      <c r="D2" s="61" t="s">
        <v>325</v>
      </c>
      <c r="E2" s="61" t="s">
        <v>326</v>
      </c>
    </row>
    <row r="3" spans="1:6" ht="33.75" customHeight="1" x14ac:dyDescent="0.35">
      <c r="A3" s="58"/>
      <c r="B3" s="168"/>
      <c r="C3" s="168"/>
      <c r="D3" s="92"/>
      <c r="E3" s="68"/>
      <c r="F3" s="54"/>
    </row>
    <row r="4" spans="1:6" ht="33.75" customHeight="1" x14ac:dyDescent="0.35">
      <c r="A4" s="53"/>
      <c r="B4" s="165"/>
      <c r="C4" s="165"/>
      <c r="D4" s="93"/>
      <c r="E4" s="69"/>
      <c r="F4" s="54"/>
    </row>
    <row r="5" spans="1:6" ht="33.75" customHeight="1" x14ac:dyDescent="0.35">
      <c r="A5" s="53"/>
      <c r="B5" s="165"/>
      <c r="C5" s="165"/>
      <c r="D5" s="93"/>
      <c r="E5" s="69"/>
      <c r="F5" s="54"/>
    </row>
    <row r="6" spans="1:6" ht="33.75" customHeight="1" x14ac:dyDescent="0.35">
      <c r="A6" s="53"/>
      <c r="B6" s="165"/>
      <c r="C6" s="165"/>
      <c r="D6" s="93"/>
      <c r="E6" s="69"/>
      <c r="F6" s="54"/>
    </row>
    <row r="7" spans="1:6" ht="33.75" customHeight="1" x14ac:dyDescent="0.35">
      <c r="A7" s="53"/>
      <c r="B7" s="165"/>
      <c r="C7" s="165"/>
      <c r="D7" s="93"/>
      <c r="E7" s="69"/>
      <c r="F7" s="54"/>
    </row>
    <row r="8" spans="1:6" ht="33.75" customHeight="1" x14ac:dyDescent="0.35">
      <c r="A8" s="53"/>
      <c r="B8" s="165"/>
      <c r="C8" s="165"/>
      <c r="D8" s="93"/>
      <c r="E8" s="69"/>
      <c r="F8" s="54"/>
    </row>
    <row r="9" spans="1:6" ht="33.75" customHeight="1" x14ac:dyDescent="0.35">
      <c r="A9" s="53"/>
      <c r="B9" s="165"/>
      <c r="C9" s="165"/>
      <c r="D9" s="93"/>
      <c r="E9" s="69"/>
      <c r="F9" s="54"/>
    </row>
    <row r="10" spans="1:6" ht="33.75" customHeight="1" x14ac:dyDescent="0.35">
      <c r="A10" s="53"/>
      <c r="B10" s="165"/>
      <c r="C10" s="165"/>
      <c r="D10" s="93"/>
      <c r="E10" s="69"/>
      <c r="F10" s="54"/>
    </row>
    <row r="11" spans="1:6" ht="33.75" customHeight="1" x14ac:dyDescent="0.35">
      <c r="A11" s="53"/>
      <c r="B11" s="165"/>
      <c r="C11" s="165"/>
      <c r="D11" s="93"/>
      <c r="E11" s="69"/>
      <c r="F11" s="54"/>
    </row>
    <row r="12" spans="1:6" ht="33.75" customHeight="1" x14ac:dyDescent="0.35">
      <c r="A12" s="53"/>
      <c r="B12" s="165"/>
      <c r="C12" s="165"/>
      <c r="D12" s="93"/>
      <c r="E12" s="69"/>
      <c r="F12" s="54"/>
    </row>
    <row r="13" spans="1:6" ht="33.75" customHeight="1" x14ac:dyDescent="0.35">
      <c r="A13" s="53"/>
      <c r="B13" s="165"/>
      <c r="C13" s="165"/>
      <c r="D13" s="93"/>
      <c r="E13" s="69"/>
      <c r="F13" s="54"/>
    </row>
    <row r="14" spans="1:6" ht="33.75" customHeight="1" x14ac:dyDescent="0.35">
      <c r="A14" s="55"/>
      <c r="B14" s="165"/>
      <c r="C14" s="165"/>
      <c r="D14" s="94"/>
      <c r="E14" s="70"/>
      <c r="F14" s="54"/>
    </row>
    <row r="15" spans="1:6" ht="33.75" customHeight="1" x14ac:dyDescent="0.35">
      <c r="A15" s="55"/>
      <c r="B15" s="165"/>
      <c r="C15" s="165"/>
      <c r="D15" s="94"/>
      <c r="E15" s="70"/>
      <c r="F15" s="54"/>
    </row>
    <row r="16" spans="1:6" ht="33.75" customHeight="1" x14ac:dyDescent="0.35">
      <c r="A16" s="55"/>
      <c r="B16" s="165"/>
      <c r="C16" s="165"/>
      <c r="D16" s="94"/>
      <c r="E16" s="70"/>
      <c r="F16" s="54"/>
    </row>
    <row r="17" spans="1:6" ht="33.75" customHeight="1" x14ac:dyDescent="0.35">
      <c r="A17" s="55"/>
      <c r="B17" s="165"/>
      <c r="C17" s="165"/>
      <c r="D17" s="94"/>
      <c r="E17" s="70"/>
      <c r="F17" s="54"/>
    </row>
    <row r="18" spans="1:6" ht="33.75" customHeight="1" x14ac:dyDescent="0.35">
      <c r="A18" s="55"/>
      <c r="B18" s="165"/>
      <c r="C18" s="165"/>
      <c r="D18" s="94"/>
      <c r="E18" s="70"/>
      <c r="F18" s="54"/>
    </row>
    <row r="19" spans="1:6" ht="33.75" customHeight="1" x14ac:dyDescent="0.35">
      <c r="A19" s="55"/>
      <c r="B19" s="165"/>
      <c r="C19" s="165"/>
      <c r="D19" s="94"/>
      <c r="E19" s="70"/>
      <c r="F19" s="54"/>
    </row>
    <row r="20" spans="1:6" ht="33.75" customHeight="1" x14ac:dyDescent="0.35">
      <c r="A20" s="55"/>
      <c r="B20" s="165"/>
      <c r="C20" s="165"/>
      <c r="D20" s="94"/>
      <c r="E20" s="70"/>
      <c r="F20" s="54"/>
    </row>
    <row r="21" spans="1:6" ht="33.75" customHeight="1" x14ac:dyDescent="0.35">
      <c r="A21" s="55"/>
      <c r="B21" s="165"/>
      <c r="C21" s="165"/>
      <c r="D21" s="94"/>
      <c r="E21" s="70"/>
      <c r="F21" s="54"/>
    </row>
    <row r="22" spans="1:6" ht="33.75" customHeight="1" x14ac:dyDescent="0.35">
      <c r="A22" s="55"/>
      <c r="B22" s="165"/>
      <c r="C22" s="165"/>
      <c r="D22" s="94"/>
      <c r="E22" s="70"/>
      <c r="F22" s="54"/>
    </row>
    <row r="23" spans="1:6" ht="33.75" customHeight="1" x14ac:dyDescent="0.35">
      <c r="A23" s="55"/>
      <c r="B23" s="165"/>
      <c r="C23" s="165"/>
      <c r="D23" s="94"/>
      <c r="E23" s="70"/>
    </row>
    <row r="24" spans="1:6" ht="33.75" customHeight="1" thickBot="1" x14ac:dyDescent="0.4">
      <c r="A24" s="59"/>
      <c r="B24" s="169"/>
      <c r="C24" s="169"/>
      <c r="D24" s="95"/>
      <c r="E24" s="71"/>
    </row>
    <row r="27" spans="1:6" ht="29.5" customHeight="1" thickBot="1" x14ac:dyDescent="0.4">
      <c r="A27" s="163" t="s">
        <v>13</v>
      </c>
      <c r="B27" s="163"/>
      <c r="C27" s="170"/>
      <c r="D27" s="170"/>
      <c r="E27" s="91"/>
    </row>
  </sheetData>
  <sheetProtection selectLockedCells="1"/>
  <mergeCells count="26">
    <mergeCell ref="B23:C23"/>
    <mergeCell ref="B24:C24"/>
    <mergeCell ref="C27:D27"/>
    <mergeCell ref="B19:C19"/>
    <mergeCell ref="B20:C20"/>
    <mergeCell ref="B21:C21"/>
    <mergeCell ref="B22:C22"/>
    <mergeCell ref="A27:B27"/>
    <mergeCell ref="B18:C18"/>
    <mergeCell ref="B7:C7"/>
    <mergeCell ref="B8:C8"/>
    <mergeCell ref="B10:C10"/>
    <mergeCell ref="B11:C11"/>
    <mergeCell ref="B12:C12"/>
    <mergeCell ref="B13:C13"/>
    <mergeCell ref="B14:C14"/>
    <mergeCell ref="B15:C15"/>
    <mergeCell ref="B16:C16"/>
    <mergeCell ref="B17:C17"/>
    <mergeCell ref="B9:C9"/>
    <mergeCell ref="B6:C6"/>
    <mergeCell ref="A1:E1"/>
    <mergeCell ref="B2:C2"/>
    <mergeCell ref="B3:C3"/>
    <mergeCell ref="B4:C4"/>
    <mergeCell ref="B5:C5"/>
  </mergeCells>
  <printOptions horizontalCentered="1"/>
  <pageMargins left="0.7" right="0.7" top="1" bottom="0.75" header="0.3" footer="0.3"/>
  <pageSetup scale="67" firstPageNumber="5" orientation="portrait" r:id="rId1"/>
  <headerFooter>
    <oddHeader>&amp;L&amp;"Century Gothic,Bold"&amp;12ITB-W-1358&amp;C&amp;"Century Gothic,Bold"&amp;12CITY OF WARREN
POLICE UNIFORM PRICING SHEET
&amp;A&amp;R&amp;"Century Gothic,Bold"&amp;12PAGE 22 
POLICE UNIFORMS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zoomScaleNormal="100" workbookViewId="0">
      <selection activeCell="G8" sqref="G8"/>
    </sheetView>
  </sheetViews>
  <sheetFormatPr defaultColWidth="9.15234375" defaultRowHeight="12" x14ac:dyDescent="0.25"/>
  <cols>
    <col min="1" max="1" width="5.84375" style="103" customWidth="1"/>
    <col min="2" max="2" width="6.15234375" style="103" customWidth="1"/>
    <col min="3" max="3" width="14.53515625" style="103" customWidth="1"/>
    <col min="4" max="4" width="13.69140625" style="103" customWidth="1"/>
    <col min="5" max="5" width="55.84375" style="103" customWidth="1"/>
    <col min="6" max="6" width="18.69140625" style="103" customWidth="1"/>
    <col min="7" max="7" width="16.3046875" style="103" customWidth="1"/>
    <col min="8" max="8" width="19" style="103" bestFit="1" customWidth="1"/>
    <col min="9" max="16384" width="9.15234375" style="103"/>
  </cols>
  <sheetData>
    <row r="1" spans="1:8" ht="33" customHeight="1" thickBot="1" x14ac:dyDescent="0.3">
      <c r="A1" s="29" t="s">
        <v>14</v>
      </c>
      <c r="B1" s="29" t="s">
        <v>15</v>
      </c>
      <c r="C1" s="29" t="s">
        <v>324</v>
      </c>
      <c r="D1" s="81" t="s">
        <v>323</v>
      </c>
      <c r="E1" s="49" t="s">
        <v>0</v>
      </c>
      <c r="F1" s="81" t="s">
        <v>322</v>
      </c>
      <c r="G1" s="29" t="s">
        <v>11</v>
      </c>
      <c r="H1" s="29" t="s">
        <v>12</v>
      </c>
    </row>
    <row r="2" spans="1:8" ht="43.75" x14ac:dyDescent="0.25">
      <c r="A2" s="2">
        <v>1</v>
      </c>
      <c r="B2" s="3">
        <v>2</v>
      </c>
      <c r="C2" s="40" t="s">
        <v>2</v>
      </c>
      <c r="D2" s="104" t="s">
        <v>261</v>
      </c>
      <c r="E2" s="34" t="s">
        <v>264</v>
      </c>
      <c r="F2" s="5"/>
      <c r="G2" s="75"/>
      <c r="H2" s="19">
        <f t="shared" ref="H2:H20" si="0">SUM(B2*G2)</f>
        <v>0</v>
      </c>
    </row>
    <row r="3" spans="1:8" ht="33" customHeight="1" x14ac:dyDescent="0.25">
      <c r="A3" s="7">
        <f>SUM(A2+1)</f>
        <v>2</v>
      </c>
      <c r="B3" s="8">
        <v>2</v>
      </c>
      <c r="C3" s="39" t="s">
        <v>2</v>
      </c>
      <c r="D3" s="42" t="s">
        <v>261</v>
      </c>
      <c r="E3" s="9" t="s">
        <v>21</v>
      </c>
      <c r="F3" s="10"/>
      <c r="G3" s="76"/>
      <c r="H3" s="20">
        <f t="shared" si="0"/>
        <v>0</v>
      </c>
    </row>
    <row r="4" spans="1:8" ht="52" customHeight="1" x14ac:dyDescent="0.25">
      <c r="A4" s="7">
        <f t="shared" ref="A4:A19" si="1">SUM(A3+1)</f>
        <v>3</v>
      </c>
      <c r="B4" s="8">
        <v>2</v>
      </c>
      <c r="C4" s="39" t="s">
        <v>2</v>
      </c>
      <c r="D4" s="42" t="s">
        <v>262</v>
      </c>
      <c r="E4" s="24" t="s">
        <v>263</v>
      </c>
      <c r="F4" s="10"/>
      <c r="G4" s="76"/>
      <c r="H4" s="20">
        <f t="shared" si="0"/>
        <v>0</v>
      </c>
    </row>
    <row r="5" spans="1:8" ht="33" customHeight="1" x14ac:dyDescent="0.25">
      <c r="A5" s="7">
        <f t="shared" si="1"/>
        <v>4</v>
      </c>
      <c r="B5" s="8">
        <v>2</v>
      </c>
      <c r="C5" s="25" t="s">
        <v>2</v>
      </c>
      <c r="D5" s="42" t="s">
        <v>262</v>
      </c>
      <c r="E5" s="64" t="s">
        <v>26</v>
      </c>
      <c r="F5" s="8"/>
      <c r="G5" s="76"/>
      <c r="H5" s="20">
        <f t="shared" si="0"/>
        <v>0</v>
      </c>
    </row>
    <row r="6" spans="1:8" ht="33" customHeight="1" x14ac:dyDescent="0.25">
      <c r="A6" s="7">
        <f t="shared" si="1"/>
        <v>5</v>
      </c>
      <c r="B6" s="21">
        <v>2</v>
      </c>
      <c r="C6" s="79" t="s">
        <v>2</v>
      </c>
      <c r="D6" s="8" t="s">
        <v>265</v>
      </c>
      <c r="E6" s="31" t="s">
        <v>266</v>
      </c>
      <c r="F6" s="23"/>
      <c r="G6" s="76"/>
      <c r="H6" s="20">
        <f t="shared" si="0"/>
        <v>0</v>
      </c>
    </row>
    <row r="7" spans="1:8" ht="33" customHeight="1" x14ac:dyDescent="0.25">
      <c r="A7" s="7">
        <f t="shared" si="1"/>
        <v>6</v>
      </c>
      <c r="B7" s="8">
        <v>2</v>
      </c>
      <c r="C7" s="25" t="s">
        <v>2</v>
      </c>
      <c r="D7" s="8" t="s">
        <v>265</v>
      </c>
      <c r="E7" s="9" t="s">
        <v>22</v>
      </c>
      <c r="F7" s="8"/>
      <c r="G7" s="76"/>
      <c r="H7" s="20">
        <f t="shared" si="0"/>
        <v>0</v>
      </c>
    </row>
    <row r="8" spans="1:8" ht="33" customHeight="1" x14ac:dyDescent="0.25">
      <c r="A8" s="7">
        <f t="shared" si="1"/>
        <v>7</v>
      </c>
      <c r="B8" s="8">
        <v>1</v>
      </c>
      <c r="C8" s="39" t="s">
        <v>25</v>
      </c>
      <c r="D8" s="8" t="s">
        <v>24</v>
      </c>
      <c r="E8" s="9" t="s">
        <v>32</v>
      </c>
      <c r="F8" s="10"/>
      <c r="G8" s="76"/>
      <c r="H8" s="20">
        <f t="shared" si="0"/>
        <v>0</v>
      </c>
    </row>
    <row r="9" spans="1:8" ht="33" customHeight="1" x14ac:dyDescent="0.25">
      <c r="A9" s="7">
        <f t="shared" si="1"/>
        <v>8</v>
      </c>
      <c r="B9" s="8">
        <v>1</v>
      </c>
      <c r="C9" s="39" t="s">
        <v>25</v>
      </c>
      <c r="D9" s="8" t="s">
        <v>24</v>
      </c>
      <c r="E9" s="9" t="s">
        <v>30</v>
      </c>
      <c r="F9" s="10"/>
      <c r="G9" s="76"/>
      <c r="H9" s="20">
        <f t="shared" si="0"/>
        <v>0</v>
      </c>
    </row>
    <row r="10" spans="1:8" ht="33" customHeight="1" x14ac:dyDescent="0.25">
      <c r="A10" s="7">
        <f t="shared" si="1"/>
        <v>9</v>
      </c>
      <c r="B10" s="21">
        <v>1</v>
      </c>
      <c r="C10" s="79" t="s">
        <v>5</v>
      </c>
      <c r="D10" s="21" t="s">
        <v>4</v>
      </c>
      <c r="E10" s="31" t="s">
        <v>246</v>
      </c>
      <c r="F10" s="23"/>
      <c r="G10" s="76"/>
      <c r="H10" s="20">
        <f t="shared" si="0"/>
        <v>0</v>
      </c>
    </row>
    <row r="11" spans="1:8" ht="33" customHeight="1" x14ac:dyDescent="0.25">
      <c r="A11" s="7">
        <f t="shared" si="1"/>
        <v>10</v>
      </c>
      <c r="B11" s="21">
        <v>1</v>
      </c>
      <c r="C11" s="79" t="s">
        <v>5</v>
      </c>
      <c r="D11" s="21">
        <v>5527</v>
      </c>
      <c r="E11" s="31" t="s">
        <v>248</v>
      </c>
      <c r="F11" s="23"/>
      <c r="G11" s="77"/>
      <c r="H11" s="50">
        <f t="shared" si="0"/>
        <v>0</v>
      </c>
    </row>
    <row r="12" spans="1:8" ht="33" customHeight="1" x14ac:dyDescent="0.25">
      <c r="A12" s="7">
        <f t="shared" si="1"/>
        <v>11</v>
      </c>
      <c r="B12" s="21">
        <v>1</v>
      </c>
      <c r="C12" s="99" t="s">
        <v>1</v>
      </c>
      <c r="D12" s="21" t="s">
        <v>268</v>
      </c>
      <c r="E12" s="97" t="s">
        <v>247</v>
      </c>
      <c r="F12" s="21"/>
      <c r="G12" s="77"/>
      <c r="H12" s="50">
        <f t="shared" si="0"/>
        <v>0</v>
      </c>
    </row>
    <row r="13" spans="1:8" ht="33" customHeight="1" x14ac:dyDescent="0.25">
      <c r="A13" s="7">
        <f t="shared" si="1"/>
        <v>12</v>
      </c>
      <c r="B13" s="8">
        <v>2</v>
      </c>
      <c r="C13" s="39" t="s">
        <v>6</v>
      </c>
      <c r="D13" s="8">
        <v>50</v>
      </c>
      <c r="E13" s="24" t="s">
        <v>105</v>
      </c>
      <c r="F13" s="10"/>
      <c r="G13" s="76"/>
      <c r="H13" s="20">
        <f t="shared" si="0"/>
        <v>0</v>
      </c>
    </row>
    <row r="14" spans="1:8" ht="33" customHeight="1" x14ac:dyDescent="0.25">
      <c r="A14" s="7">
        <f t="shared" si="1"/>
        <v>13</v>
      </c>
      <c r="B14" s="8">
        <v>1</v>
      </c>
      <c r="C14" s="39" t="s">
        <v>27</v>
      </c>
      <c r="D14" s="8">
        <v>6277</v>
      </c>
      <c r="E14" s="9" t="s">
        <v>28</v>
      </c>
      <c r="F14" s="10"/>
      <c r="G14" s="76"/>
      <c r="H14" s="20">
        <f t="shared" si="0"/>
        <v>0</v>
      </c>
    </row>
    <row r="15" spans="1:8" ht="33" customHeight="1" x14ac:dyDescent="0.25">
      <c r="A15" s="7">
        <f t="shared" si="1"/>
        <v>14</v>
      </c>
      <c r="B15" s="8">
        <v>1</v>
      </c>
      <c r="C15" s="39" t="s">
        <v>296</v>
      </c>
      <c r="D15" s="8" t="s">
        <v>309</v>
      </c>
      <c r="E15" s="24" t="s">
        <v>308</v>
      </c>
      <c r="F15" s="10"/>
      <c r="G15" s="76"/>
      <c r="H15" s="20">
        <f t="shared" si="0"/>
        <v>0</v>
      </c>
    </row>
    <row r="16" spans="1:8" ht="52" customHeight="1" x14ac:dyDescent="0.25">
      <c r="A16" s="7">
        <f t="shared" si="1"/>
        <v>15</v>
      </c>
      <c r="B16" s="8">
        <v>1</v>
      </c>
      <c r="C16" s="39" t="s">
        <v>2</v>
      </c>
      <c r="D16" s="8">
        <v>57160</v>
      </c>
      <c r="E16" s="24" t="s">
        <v>269</v>
      </c>
      <c r="F16" s="10"/>
      <c r="G16" s="76"/>
      <c r="H16" s="20">
        <f t="shared" si="0"/>
        <v>0</v>
      </c>
    </row>
    <row r="17" spans="1:8" ht="33" customHeight="1" x14ac:dyDescent="0.25">
      <c r="A17" s="7">
        <f t="shared" si="1"/>
        <v>16</v>
      </c>
      <c r="B17" s="8">
        <v>1</v>
      </c>
      <c r="C17" s="39" t="s">
        <v>2</v>
      </c>
      <c r="D17" s="8">
        <v>57160</v>
      </c>
      <c r="E17" s="9" t="s">
        <v>104</v>
      </c>
      <c r="F17" s="10"/>
      <c r="G17" s="76"/>
      <c r="H17" s="20">
        <f t="shared" si="0"/>
        <v>0</v>
      </c>
    </row>
    <row r="18" spans="1:8" ht="33" customHeight="1" x14ac:dyDescent="0.25">
      <c r="A18" s="7">
        <f t="shared" si="1"/>
        <v>17</v>
      </c>
      <c r="B18" s="8">
        <v>1</v>
      </c>
      <c r="C18" s="39" t="s">
        <v>2</v>
      </c>
      <c r="D18" s="8">
        <v>57500</v>
      </c>
      <c r="E18" s="24" t="s">
        <v>128</v>
      </c>
      <c r="F18" s="10"/>
      <c r="G18" s="76"/>
      <c r="H18" s="20">
        <f t="shared" si="0"/>
        <v>0</v>
      </c>
    </row>
    <row r="19" spans="1:8" ht="33" customHeight="1" x14ac:dyDescent="0.25">
      <c r="A19" s="7">
        <f t="shared" si="1"/>
        <v>18</v>
      </c>
      <c r="B19" s="8">
        <v>1</v>
      </c>
      <c r="C19" s="39" t="s">
        <v>2</v>
      </c>
      <c r="D19" s="8">
        <v>57500</v>
      </c>
      <c r="E19" s="9" t="s">
        <v>30</v>
      </c>
      <c r="F19" s="10"/>
      <c r="G19" s="76"/>
      <c r="H19" s="20">
        <f t="shared" si="0"/>
        <v>0</v>
      </c>
    </row>
    <row r="20" spans="1:8" ht="33" customHeight="1" thickBot="1" x14ac:dyDescent="0.3">
      <c r="A20" s="12">
        <f>SUM(A19+1)</f>
        <v>19</v>
      </c>
      <c r="B20" s="13">
        <v>1</v>
      </c>
      <c r="C20" s="80" t="s">
        <v>271</v>
      </c>
      <c r="D20" s="13">
        <v>160</v>
      </c>
      <c r="E20" s="14" t="s">
        <v>270</v>
      </c>
      <c r="F20" s="15"/>
      <c r="G20" s="78"/>
      <c r="H20" s="73">
        <f t="shared" si="0"/>
        <v>0</v>
      </c>
    </row>
    <row r="21" spans="1:8" ht="33" customHeight="1" thickBot="1" x14ac:dyDescent="0.3">
      <c r="A21" s="147" t="s">
        <v>50</v>
      </c>
      <c r="B21" s="148"/>
      <c r="C21" s="148"/>
      <c r="D21" s="148"/>
      <c r="E21" s="148"/>
      <c r="F21" s="148"/>
      <c r="G21" s="149"/>
      <c r="H21" s="45">
        <f>SUM(H2:H20)</f>
        <v>0</v>
      </c>
    </row>
    <row r="22" spans="1:8" ht="14.6" x14ac:dyDescent="0.35">
      <c r="A22" s="30"/>
      <c r="B22" s="30"/>
      <c r="C22" s="30"/>
      <c r="D22" s="30"/>
      <c r="E22" s="30"/>
      <c r="F22" s="30"/>
      <c r="G22" s="30"/>
      <c r="H22" s="30"/>
    </row>
    <row r="23" spans="1:8" ht="14.6" x14ac:dyDescent="0.35">
      <c r="A23" s="30"/>
      <c r="B23" s="30"/>
      <c r="C23" s="30"/>
      <c r="D23" s="30"/>
      <c r="E23" s="30"/>
      <c r="F23" s="30"/>
      <c r="G23" s="30"/>
      <c r="H23" s="30"/>
    </row>
    <row r="24" spans="1:8" ht="29.5" customHeight="1" thickBot="1" x14ac:dyDescent="0.35">
      <c r="A24" s="150" t="s">
        <v>13</v>
      </c>
      <c r="B24" s="150"/>
      <c r="C24" s="150"/>
      <c r="D24" s="150"/>
      <c r="E24" s="146"/>
      <c r="F24" s="146"/>
      <c r="G24" s="146"/>
      <c r="H24" s="146"/>
    </row>
    <row r="25" spans="1:8" x14ac:dyDescent="0.25">
      <c r="A25" s="1"/>
      <c r="B25" s="1"/>
      <c r="C25" s="1"/>
      <c r="D25" s="1"/>
      <c r="E25" s="1"/>
      <c r="F25" s="1"/>
      <c r="G25" s="1"/>
      <c r="H25" s="1"/>
    </row>
  </sheetData>
  <sheetProtection algorithmName="SHA-512" hashValue="cuJHdZVXhDIMH40X3ZSDtxGrZcY2teLc/8SDwEms4ZrWCaCFyrw0Z3NFYniq4F3tSFMvmBeSnqWLHjRFBWUQsg==" saltValue="zdeQFnfwDR7DCx9vOmqWcA==" spinCount="100000" sheet="1" objects="1" scenarios="1" selectLockedCells="1"/>
  <mergeCells count="3">
    <mergeCell ref="E24:H24"/>
    <mergeCell ref="A21:G21"/>
    <mergeCell ref="A24:D24"/>
  </mergeCells>
  <printOptions horizontalCentered="1"/>
  <pageMargins left="0.7" right="0.7" top="1" bottom="0.75" header="0.3" footer="0.3"/>
  <pageSetup scale="61" firstPageNumber="5" orientation="portrait" r:id="rId1"/>
  <headerFooter>
    <oddHeader>&amp;L&amp;"Century Gothic,Bold"&amp;12ITB-W-1358&amp;C&amp;"Century Gothic,Bold"&amp;12CITY OF WARREN
POLICE UNIFORM PRICING SHEET
&amp;A&amp;R&amp;"Century Gothic,Bold"&amp;12PAGE 6 
POLICE UNIFORMS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topLeftCell="A10" zoomScaleNormal="100" workbookViewId="0">
      <selection activeCell="E24" sqref="E24:G24"/>
    </sheetView>
  </sheetViews>
  <sheetFormatPr defaultColWidth="9.15234375" defaultRowHeight="12" x14ac:dyDescent="0.25"/>
  <cols>
    <col min="1" max="1" width="6.15234375" style="103" customWidth="1"/>
    <col min="2" max="2" width="7" style="103" customWidth="1"/>
    <col min="3" max="3" width="19.53515625" style="103" customWidth="1"/>
    <col min="4" max="4" width="13.53515625" style="103" customWidth="1"/>
    <col min="5" max="5" width="54.84375" style="103" customWidth="1"/>
    <col min="6" max="6" width="17.69140625" style="105" customWidth="1"/>
    <col min="7" max="7" width="19" style="103" bestFit="1" customWidth="1"/>
    <col min="8" max="16384" width="9.15234375" style="103"/>
  </cols>
  <sheetData>
    <row r="1" spans="1:13" ht="33" customHeight="1" thickBot="1" x14ac:dyDescent="0.3">
      <c r="A1" s="29" t="s">
        <v>14</v>
      </c>
      <c r="B1" s="29" t="s">
        <v>15</v>
      </c>
      <c r="C1" s="81" t="s">
        <v>10</v>
      </c>
      <c r="D1" s="81" t="s">
        <v>328</v>
      </c>
      <c r="E1" s="49" t="s">
        <v>0</v>
      </c>
      <c r="F1" s="82" t="s">
        <v>11</v>
      </c>
      <c r="G1" s="29" t="s">
        <v>12</v>
      </c>
    </row>
    <row r="2" spans="1:13" ht="43.75" x14ac:dyDescent="0.25">
      <c r="A2" s="2">
        <v>20</v>
      </c>
      <c r="B2" s="3">
        <v>2</v>
      </c>
      <c r="C2" s="40" t="s">
        <v>2</v>
      </c>
      <c r="D2" s="104" t="s">
        <v>272</v>
      </c>
      <c r="E2" s="34" t="s">
        <v>273</v>
      </c>
      <c r="F2" s="75"/>
      <c r="G2" s="19">
        <f t="shared" ref="G2:G20" si="0">SUM(B2*F2)</f>
        <v>0</v>
      </c>
    </row>
    <row r="3" spans="1:13" ht="33" customHeight="1" x14ac:dyDescent="0.25">
      <c r="A3" s="32">
        <f>SUM(A2+1)</f>
        <v>21</v>
      </c>
      <c r="B3" s="8">
        <v>2</v>
      </c>
      <c r="C3" s="39" t="s">
        <v>2</v>
      </c>
      <c r="D3" s="42" t="s">
        <v>272</v>
      </c>
      <c r="E3" s="9" t="s">
        <v>30</v>
      </c>
      <c r="F3" s="76"/>
      <c r="G3" s="20">
        <f t="shared" si="0"/>
        <v>0</v>
      </c>
    </row>
    <row r="4" spans="1:13" ht="43.75" x14ac:dyDescent="0.25">
      <c r="A4" s="32">
        <f t="shared" ref="A4:A20" si="1">SUM(A3+1)</f>
        <v>22</v>
      </c>
      <c r="B4" s="8">
        <v>2</v>
      </c>
      <c r="C4" s="39" t="s">
        <v>2</v>
      </c>
      <c r="D4" s="42" t="s">
        <v>274</v>
      </c>
      <c r="E4" s="24" t="s">
        <v>275</v>
      </c>
      <c r="F4" s="76"/>
      <c r="G4" s="20">
        <f t="shared" si="0"/>
        <v>0</v>
      </c>
    </row>
    <row r="5" spans="1:13" ht="33" customHeight="1" x14ac:dyDescent="0.25">
      <c r="A5" s="32">
        <f t="shared" si="1"/>
        <v>23</v>
      </c>
      <c r="B5" s="8">
        <v>2</v>
      </c>
      <c r="C5" s="25" t="s">
        <v>2</v>
      </c>
      <c r="D5" s="42" t="s">
        <v>274</v>
      </c>
      <c r="E5" s="65" t="s">
        <v>31</v>
      </c>
      <c r="F5" s="76"/>
      <c r="G5" s="20">
        <f t="shared" si="0"/>
        <v>0</v>
      </c>
    </row>
    <row r="6" spans="1:13" ht="33" customHeight="1" x14ac:dyDescent="0.25">
      <c r="A6" s="32">
        <f t="shared" si="1"/>
        <v>24</v>
      </c>
      <c r="B6" s="21">
        <v>2</v>
      </c>
      <c r="C6" s="79" t="s">
        <v>2</v>
      </c>
      <c r="D6" s="8" t="s">
        <v>276</v>
      </c>
      <c r="E6" s="31" t="s">
        <v>277</v>
      </c>
      <c r="F6" s="76"/>
      <c r="G6" s="20">
        <f t="shared" si="0"/>
        <v>0</v>
      </c>
    </row>
    <row r="7" spans="1:13" ht="33" customHeight="1" x14ac:dyDescent="0.25">
      <c r="A7" s="32">
        <f t="shared" si="1"/>
        <v>25</v>
      </c>
      <c r="B7" s="21">
        <v>2</v>
      </c>
      <c r="C7" s="79" t="s">
        <v>2</v>
      </c>
      <c r="D7" s="8" t="s">
        <v>276</v>
      </c>
      <c r="E7" s="9" t="s">
        <v>29</v>
      </c>
      <c r="F7" s="76"/>
      <c r="G7" s="20">
        <f t="shared" si="0"/>
        <v>0</v>
      </c>
    </row>
    <row r="8" spans="1:13" ht="33" customHeight="1" x14ac:dyDescent="0.25">
      <c r="A8" s="32">
        <f t="shared" si="1"/>
        <v>26</v>
      </c>
      <c r="B8" s="8">
        <v>1</v>
      </c>
      <c r="C8" s="25" t="s">
        <v>93</v>
      </c>
      <c r="D8" s="8" t="s">
        <v>24</v>
      </c>
      <c r="E8" s="24" t="s">
        <v>92</v>
      </c>
      <c r="F8" s="76"/>
      <c r="G8" s="20">
        <f t="shared" si="0"/>
        <v>0</v>
      </c>
    </row>
    <row r="9" spans="1:13" ht="33" customHeight="1" x14ac:dyDescent="0.25">
      <c r="A9" s="32">
        <f t="shared" si="1"/>
        <v>27</v>
      </c>
      <c r="B9" s="8">
        <v>1</v>
      </c>
      <c r="C9" s="39" t="s">
        <v>93</v>
      </c>
      <c r="D9" s="8" t="s">
        <v>24</v>
      </c>
      <c r="E9" s="9" t="s">
        <v>30</v>
      </c>
      <c r="F9" s="76"/>
      <c r="G9" s="20">
        <f t="shared" si="0"/>
        <v>0</v>
      </c>
      <c r="M9" s="103" t="s">
        <v>327</v>
      </c>
    </row>
    <row r="10" spans="1:13" ht="33" customHeight="1" x14ac:dyDescent="0.25">
      <c r="A10" s="32">
        <f t="shared" si="1"/>
        <v>28</v>
      </c>
      <c r="B10" s="21">
        <v>1</v>
      </c>
      <c r="C10" s="79" t="s">
        <v>5</v>
      </c>
      <c r="D10" s="21" t="s">
        <v>4</v>
      </c>
      <c r="E10" s="31" t="s">
        <v>246</v>
      </c>
      <c r="F10" s="76"/>
      <c r="G10" s="20">
        <f t="shared" si="0"/>
        <v>0</v>
      </c>
    </row>
    <row r="11" spans="1:13" ht="33" customHeight="1" x14ac:dyDescent="0.25">
      <c r="A11" s="32">
        <f t="shared" si="1"/>
        <v>29</v>
      </c>
      <c r="B11" s="21">
        <v>1</v>
      </c>
      <c r="C11" s="79" t="s">
        <v>5</v>
      </c>
      <c r="D11" s="21" t="s">
        <v>267</v>
      </c>
      <c r="E11" s="31" t="s">
        <v>248</v>
      </c>
      <c r="F11" s="76"/>
      <c r="G11" s="20">
        <f t="shared" si="0"/>
        <v>0</v>
      </c>
    </row>
    <row r="12" spans="1:13" ht="33" customHeight="1" x14ac:dyDescent="0.25">
      <c r="A12" s="32">
        <f t="shared" si="1"/>
        <v>30</v>
      </c>
      <c r="B12" s="21">
        <v>1</v>
      </c>
      <c r="C12" s="99" t="s">
        <v>1</v>
      </c>
      <c r="D12" s="21" t="s">
        <v>268</v>
      </c>
      <c r="E12" s="97" t="s">
        <v>247</v>
      </c>
      <c r="F12" s="76"/>
      <c r="G12" s="20">
        <f t="shared" si="0"/>
        <v>0</v>
      </c>
    </row>
    <row r="13" spans="1:13" ht="33" customHeight="1" x14ac:dyDescent="0.25">
      <c r="A13" s="32">
        <f t="shared" si="1"/>
        <v>31</v>
      </c>
      <c r="B13" s="8">
        <v>2</v>
      </c>
      <c r="C13" s="39" t="s">
        <v>6</v>
      </c>
      <c r="D13" s="8">
        <v>50</v>
      </c>
      <c r="E13" s="24" t="s">
        <v>106</v>
      </c>
      <c r="F13" s="76"/>
      <c r="G13" s="20">
        <f t="shared" si="0"/>
        <v>0</v>
      </c>
    </row>
    <row r="14" spans="1:13" ht="33" customHeight="1" x14ac:dyDescent="0.25">
      <c r="A14" s="32">
        <f t="shared" si="1"/>
        <v>32</v>
      </c>
      <c r="B14" s="8">
        <v>1</v>
      </c>
      <c r="C14" s="39" t="s">
        <v>27</v>
      </c>
      <c r="D14" s="8">
        <v>6277</v>
      </c>
      <c r="E14" s="9" t="s">
        <v>28</v>
      </c>
      <c r="F14" s="76"/>
      <c r="G14" s="20">
        <f t="shared" si="0"/>
        <v>0</v>
      </c>
    </row>
    <row r="15" spans="1:13" ht="33" customHeight="1" x14ac:dyDescent="0.25">
      <c r="A15" s="32">
        <f t="shared" si="1"/>
        <v>33</v>
      </c>
      <c r="B15" s="8">
        <v>1</v>
      </c>
      <c r="C15" s="39" t="s">
        <v>296</v>
      </c>
      <c r="D15" s="8" t="s">
        <v>294</v>
      </c>
      <c r="E15" s="9" t="s">
        <v>295</v>
      </c>
      <c r="F15" s="76"/>
      <c r="G15" s="20">
        <f t="shared" si="0"/>
        <v>0</v>
      </c>
    </row>
    <row r="16" spans="1:13" ht="51" customHeight="1" x14ac:dyDescent="0.25">
      <c r="A16" s="32">
        <f t="shared" si="1"/>
        <v>34</v>
      </c>
      <c r="B16" s="8">
        <v>1</v>
      </c>
      <c r="C16" s="39" t="s">
        <v>2</v>
      </c>
      <c r="D16" s="8">
        <v>57160</v>
      </c>
      <c r="E16" s="24" t="s">
        <v>338</v>
      </c>
      <c r="F16" s="76"/>
      <c r="G16" s="20">
        <f t="shared" si="0"/>
        <v>0</v>
      </c>
    </row>
    <row r="17" spans="1:7" ht="33" customHeight="1" x14ac:dyDescent="0.25">
      <c r="A17" s="32">
        <f t="shared" si="1"/>
        <v>35</v>
      </c>
      <c r="B17" s="8">
        <v>1</v>
      </c>
      <c r="C17" s="39" t="s">
        <v>2</v>
      </c>
      <c r="D17" s="8">
        <v>57160</v>
      </c>
      <c r="E17" s="9" t="s">
        <v>30</v>
      </c>
      <c r="F17" s="76"/>
      <c r="G17" s="20">
        <f t="shared" si="0"/>
        <v>0</v>
      </c>
    </row>
    <row r="18" spans="1:7" ht="33" customHeight="1" x14ac:dyDescent="0.25">
      <c r="A18" s="32">
        <f t="shared" si="1"/>
        <v>36</v>
      </c>
      <c r="B18" s="8">
        <v>1</v>
      </c>
      <c r="C18" s="39" t="s">
        <v>2</v>
      </c>
      <c r="D18" s="8">
        <v>57500</v>
      </c>
      <c r="E18" s="24" t="s">
        <v>129</v>
      </c>
      <c r="F18" s="76"/>
      <c r="G18" s="20">
        <f t="shared" si="0"/>
        <v>0</v>
      </c>
    </row>
    <row r="19" spans="1:7" ht="33" customHeight="1" x14ac:dyDescent="0.25">
      <c r="A19" s="32">
        <f t="shared" si="1"/>
        <v>37</v>
      </c>
      <c r="B19" s="8">
        <v>1</v>
      </c>
      <c r="C19" s="39" t="s">
        <v>2</v>
      </c>
      <c r="D19" s="8">
        <v>57500</v>
      </c>
      <c r="E19" s="9" t="s">
        <v>30</v>
      </c>
      <c r="F19" s="76"/>
      <c r="G19" s="20">
        <f t="shared" si="0"/>
        <v>0</v>
      </c>
    </row>
    <row r="20" spans="1:7" ht="33" customHeight="1" thickBot="1" x14ac:dyDescent="0.3">
      <c r="A20" s="85">
        <f t="shared" si="1"/>
        <v>38</v>
      </c>
      <c r="B20" s="13">
        <v>1</v>
      </c>
      <c r="C20" s="80" t="s">
        <v>271</v>
      </c>
      <c r="D20" s="13">
        <v>160</v>
      </c>
      <c r="E20" s="14" t="s">
        <v>270</v>
      </c>
      <c r="F20" s="78"/>
      <c r="G20" s="73">
        <f t="shared" si="0"/>
        <v>0</v>
      </c>
    </row>
    <row r="21" spans="1:7" ht="33" customHeight="1" thickBot="1" x14ac:dyDescent="0.3">
      <c r="A21" s="136" t="s">
        <v>51</v>
      </c>
      <c r="B21" s="151"/>
      <c r="C21" s="151"/>
      <c r="D21" s="151"/>
      <c r="E21" s="151"/>
      <c r="F21" s="152"/>
      <c r="G21" s="45">
        <f>SUM(G2:G20)</f>
        <v>0</v>
      </c>
    </row>
    <row r="22" spans="1:7" ht="18.75" customHeight="1" x14ac:dyDescent="0.35">
      <c r="A22" s="30"/>
      <c r="B22" s="30"/>
      <c r="C22" s="30"/>
      <c r="D22" s="30"/>
      <c r="E22" s="30"/>
      <c r="F22" s="83"/>
      <c r="G22" s="30"/>
    </row>
    <row r="23" spans="1:7" ht="18.75" customHeight="1" x14ac:dyDescent="0.35">
      <c r="A23" s="30"/>
      <c r="B23" s="30"/>
      <c r="C23" s="30"/>
      <c r="D23" s="30"/>
      <c r="E23" s="30"/>
      <c r="F23" s="83"/>
      <c r="G23" s="30"/>
    </row>
    <row r="24" spans="1:7" ht="29.5" customHeight="1" thickBot="1" x14ac:dyDescent="0.35">
      <c r="A24" s="150" t="s">
        <v>13</v>
      </c>
      <c r="B24" s="150"/>
      <c r="C24" s="150"/>
      <c r="D24" s="150"/>
      <c r="E24" s="127"/>
      <c r="F24" s="127"/>
      <c r="G24" s="127"/>
    </row>
    <row r="25" spans="1:7" x14ac:dyDescent="0.25">
      <c r="A25" s="1"/>
      <c r="B25" s="1"/>
      <c r="C25" s="1"/>
      <c r="D25" s="1"/>
      <c r="E25" s="1"/>
      <c r="F25" s="84"/>
      <c r="G25" s="1"/>
    </row>
    <row r="26" spans="1:7" x14ac:dyDescent="0.25">
      <c r="A26" s="1"/>
      <c r="B26" s="1"/>
      <c r="C26" s="1"/>
      <c r="D26" s="1"/>
      <c r="E26" s="1"/>
      <c r="F26" s="84"/>
      <c r="G26" s="1"/>
    </row>
  </sheetData>
  <sheetProtection algorithmName="SHA-512" hashValue="7a8gLBLF8dd9eA6tFyOnxa0k+ABAU0XtcWqk9GhrD3hYBGlsmANr3OyQrLrgPuXG+jfzO8aNt9YDusTcTdIaHA==" saltValue="nfjrUAbnoYgRN0oAC+A+Sg==" spinCount="100000" sheet="1" objects="1" scenarios="1" selectLockedCells="1"/>
  <mergeCells count="3">
    <mergeCell ref="E24:G24"/>
    <mergeCell ref="A24:D24"/>
    <mergeCell ref="A21:F21"/>
  </mergeCells>
  <printOptions horizontalCentered="1"/>
  <pageMargins left="0.7" right="0.7" top="1" bottom="0.75" header="0.3" footer="0.3"/>
  <pageSetup scale="67" firstPageNumber="5" orientation="portrait" r:id="rId1"/>
  <headerFooter>
    <oddHeader>&amp;L&amp;"Century Gothic,Bold"&amp;12ITB-W-1358&amp;C&amp;"Century Gothic,Bold"&amp;12CITY OF WARREN
POLICE UNIFORM PRICING SHEET
&amp;A&amp;R&amp;"Century Gothic,Bold"&amp;12PAGE 7 
POLICE UNIFORMS</oddHeader>
  </headerFooter>
  <colBreaks count="1" manualBreakCount="1">
    <brk id="7"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Normal="100" workbookViewId="0">
      <selection activeCell="E17" sqref="E17:G17"/>
    </sheetView>
  </sheetViews>
  <sheetFormatPr defaultColWidth="9.15234375" defaultRowHeight="12" x14ac:dyDescent="0.25"/>
  <cols>
    <col min="1" max="1" width="7.3828125" style="103" customWidth="1"/>
    <col min="2" max="2" width="6.3828125" style="103" customWidth="1"/>
    <col min="3" max="3" width="14.3828125" style="103" customWidth="1"/>
    <col min="4" max="4" width="15.15234375" style="103" customWidth="1"/>
    <col min="5" max="5" width="55.15234375" style="103" customWidth="1"/>
    <col min="6" max="6" width="16.84375" style="103" customWidth="1"/>
    <col min="7" max="7" width="19" style="103" bestFit="1" customWidth="1"/>
    <col min="8" max="16384" width="9.15234375" style="103"/>
  </cols>
  <sheetData>
    <row r="1" spans="1:7" ht="33" customHeight="1" thickBot="1" x14ac:dyDescent="0.3">
      <c r="A1" s="29" t="s">
        <v>14</v>
      </c>
      <c r="B1" s="29" t="s">
        <v>15</v>
      </c>
      <c r="C1" s="29" t="s">
        <v>10</v>
      </c>
      <c r="D1" s="81" t="s">
        <v>328</v>
      </c>
      <c r="E1" s="49" t="s">
        <v>0</v>
      </c>
      <c r="F1" s="29" t="s">
        <v>11</v>
      </c>
      <c r="G1" s="29" t="s">
        <v>12</v>
      </c>
    </row>
    <row r="2" spans="1:7" ht="33" customHeight="1" x14ac:dyDescent="0.25">
      <c r="A2" s="2">
        <v>39</v>
      </c>
      <c r="B2" s="3">
        <v>2</v>
      </c>
      <c r="C2" s="5" t="s">
        <v>2</v>
      </c>
      <c r="D2" s="101" t="s">
        <v>94</v>
      </c>
      <c r="E2" s="34" t="s">
        <v>130</v>
      </c>
      <c r="F2" s="75"/>
      <c r="G2" s="6">
        <f t="shared" ref="G2:G13" si="0">SUM(B2*F2)</f>
        <v>0</v>
      </c>
    </row>
    <row r="3" spans="1:7" ht="33" customHeight="1" x14ac:dyDescent="0.25">
      <c r="A3" s="7">
        <f>SUM(A2+1)</f>
        <v>40</v>
      </c>
      <c r="B3" s="8">
        <v>2</v>
      </c>
      <c r="C3" s="10" t="s">
        <v>2</v>
      </c>
      <c r="D3" s="100" t="s">
        <v>94</v>
      </c>
      <c r="E3" s="9" t="s">
        <v>98</v>
      </c>
      <c r="F3" s="76"/>
      <c r="G3" s="11">
        <f t="shared" si="0"/>
        <v>0</v>
      </c>
    </row>
    <row r="4" spans="1:7" ht="33" customHeight="1" x14ac:dyDescent="0.25">
      <c r="A4" s="7">
        <f t="shared" ref="A4:A13" si="1">SUM(A3+1)</f>
        <v>41</v>
      </c>
      <c r="B4" s="8">
        <v>2</v>
      </c>
      <c r="C4" s="10" t="s">
        <v>2</v>
      </c>
      <c r="D4" s="8" t="s">
        <v>95</v>
      </c>
      <c r="E4" s="24" t="s">
        <v>131</v>
      </c>
      <c r="F4" s="76"/>
      <c r="G4" s="11">
        <f t="shared" si="0"/>
        <v>0</v>
      </c>
    </row>
    <row r="5" spans="1:7" ht="33" customHeight="1" x14ac:dyDescent="0.25">
      <c r="A5" s="7">
        <f t="shared" si="1"/>
        <v>42</v>
      </c>
      <c r="B5" s="8">
        <v>2</v>
      </c>
      <c r="C5" s="10" t="s">
        <v>2</v>
      </c>
      <c r="D5" s="8" t="s">
        <v>95</v>
      </c>
      <c r="E5" s="9" t="s">
        <v>99</v>
      </c>
      <c r="F5" s="76"/>
      <c r="G5" s="11">
        <f t="shared" si="0"/>
        <v>0</v>
      </c>
    </row>
    <row r="6" spans="1:7" ht="33" customHeight="1" x14ac:dyDescent="0.25">
      <c r="A6" s="7">
        <f t="shared" si="1"/>
        <v>43</v>
      </c>
      <c r="B6" s="8">
        <v>2</v>
      </c>
      <c r="C6" s="10" t="s">
        <v>2</v>
      </c>
      <c r="D6" s="8" t="s">
        <v>96</v>
      </c>
      <c r="E6" s="9" t="s">
        <v>97</v>
      </c>
      <c r="F6" s="76"/>
      <c r="G6" s="11">
        <f t="shared" si="0"/>
        <v>0</v>
      </c>
    </row>
    <row r="7" spans="1:7" ht="33" customHeight="1" x14ac:dyDescent="0.25">
      <c r="A7" s="7">
        <f t="shared" si="1"/>
        <v>44</v>
      </c>
      <c r="B7" s="8">
        <v>2</v>
      </c>
      <c r="C7" s="10" t="s">
        <v>2</v>
      </c>
      <c r="D7" s="8" t="s">
        <v>96</v>
      </c>
      <c r="E7" s="9" t="s">
        <v>100</v>
      </c>
      <c r="F7" s="76"/>
      <c r="G7" s="11">
        <f t="shared" si="0"/>
        <v>0</v>
      </c>
    </row>
    <row r="8" spans="1:7" ht="33" customHeight="1" x14ac:dyDescent="0.25">
      <c r="A8" s="7">
        <f t="shared" si="1"/>
        <v>45</v>
      </c>
      <c r="B8" s="8">
        <v>2</v>
      </c>
      <c r="C8" s="10" t="s">
        <v>5</v>
      </c>
      <c r="D8" s="8" t="s">
        <v>4</v>
      </c>
      <c r="E8" s="9" t="s">
        <v>249</v>
      </c>
      <c r="F8" s="76"/>
      <c r="G8" s="11">
        <f t="shared" si="0"/>
        <v>0</v>
      </c>
    </row>
    <row r="9" spans="1:7" ht="33" customHeight="1" x14ac:dyDescent="0.25">
      <c r="A9" s="7">
        <f t="shared" si="1"/>
        <v>46</v>
      </c>
      <c r="B9" s="8">
        <v>2</v>
      </c>
      <c r="C9" s="10" t="s">
        <v>271</v>
      </c>
      <c r="D9" s="8">
        <v>8119</v>
      </c>
      <c r="E9" s="24" t="s">
        <v>279</v>
      </c>
      <c r="F9" s="76"/>
      <c r="G9" s="11">
        <f t="shared" si="0"/>
        <v>0</v>
      </c>
    </row>
    <row r="10" spans="1:7" ht="33" customHeight="1" x14ac:dyDescent="0.25">
      <c r="A10" s="7">
        <f t="shared" si="1"/>
        <v>47</v>
      </c>
      <c r="B10" s="8">
        <v>2</v>
      </c>
      <c r="C10" s="10" t="s">
        <v>103</v>
      </c>
      <c r="D10" s="8" t="s">
        <v>101</v>
      </c>
      <c r="E10" s="9" t="s">
        <v>102</v>
      </c>
      <c r="F10" s="76"/>
      <c r="G10" s="11">
        <f t="shared" si="0"/>
        <v>0</v>
      </c>
    </row>
    <row r="11" spans="1:7" ht="33" customHeight="1" x14ac:dyDescent="0.25">
      <c r="A11" s="7">
        <f t="shared" si="1"/>
        <v>48</v>
      </c>
      <c r="B11" s="8">
        <v>2</v>
      </c>
      <c r="C11" s="10" t="s">
        <v>6</v>
      </c>
      <c r="D11" s="8">
        <v>50</v>
      </c>
      <c r="E11" s="24" t="s">
        <v>114</v>
      </c>
      <c r="F11" s="76"/>
      <c r="G11" s="11">
        <f t="shared" si="0"/>
        <v>0</v>
      </c>
    </row>
    <row r="12" spans="1:7" ht="33" customHeight="1" x14ac:dyDescent="0.25">
      <c r="A12" s="7">
        <f t="shared" si="1"/>
        <v>49</v>
      </c>
      <c r="B12" s="8">
        <v>1</v>
      </c>
      <c r="C12" s="10" t="s">
        <v>2</v>
      </c>
      <c r="D12" s="8">
        <v>57500</v>
      </c>
      <c r="E12" s="24" t="s">
        <v>278</v>
      </c>
      <c r="F12" s="76"/>
      <c r="G12" s="11">
        <f t="shared" si="0"/>
        <v>0</v>
      </c>
    </row>
    <row r="13" spans="1:7" ht="33" customHeight="1" thickBot="1" x14ac:dyDescent="0.3">
      <c r="A13" s="12">
        <f t="shared" si="1"/>
        <v>50</v>
      </c>
      <c r="B13" s="13">
        <v>1</v>
      </c>
      <c r="C13" s="15" t="s">
        <v>2</v>
      </c>
      <c r="D13" s="13">
        <v>57500</v>
      </c>
      <c r="E13" s="14" t="s">
        <v>19</v>
      </c>
      <c r="F13" s="78"/>
      <c r="G13" s="16">
        <f t="shared" si="0"/>
        <v>0</v>
      </c>
    </row>
    <row r="14" spans="1:7" ht="33" customHeight="1" thickBot="1" x14ac:dyDescent="0.3">
      <c r="A14" s="147" t="s">
        <v>52</v>
      </c>
      <c r="B14" s="148"/>
      <c r="C14" s="148"/>
      <c r="D14" s="148"/>
      <c r="E14" s="148"/>
      <c r="F14" s="149"/>
      <c r="G14" s="45">
        <f>SUM(G2:G13)</f>
        <v>0</v>
      </c>
    </row>
    <row r="15" spans="1:7" ht="14.6" x14ac:dyDescent="0.35">
      <c r="A15" s="30"/>
      <c r="B15" s="30"/>
      <c r="C15" s="30"/>
      <c r="D15" s="30"/>
      <c r="E15" s="30"/>
      <c r="F15" s="30"/>
      <c r="G15" s="30"/>
    </row>
    <row r="16" spans="1:7" ht="14.6" x14ac:dyDescent="0.35">
      <c r="A16" s="30"/>
      <c r="B16" s="30"/>
      <c r="C16" s="30"/>
      <c r="D16" s="30"/>
      <c r="E16" s="30"/>
      <c r="F16" s="30"/>
      <c r="G16" s="30"/>
    </row>
    <row r="17" spans="1:7" ht="29.5" customHeight="1" thickBot="1" x14ac:dyDescent="0.35">
      <c r="A17" s="150" t="s">
        <v>13</v>
      </c>
      <c r="B17" s="150"/>
      <c r="C17" s="150"/>
      <c r="D17" s="150"/>
      <c r="E17" s="127"/>
      <c r="F17" s="127"/>
      <c r="G17" s="127"/>
    </row>
    <row r="18" spans="1:7" x14ac:dyDescent="0.25">
      <c r="A18" s="1"/>
      <c r="B18" s="1"/>
      <c r="C18" s="1"/>
      <c r="D18" s="1"/>
      <c r="E18" s="1"/>
      <c r="F18" s="1"/>
      <c r="G18" s="1"/>
    </row>
    <row r="19" spans="1:7" x14ac:dyDescent="0.25">
      <c r="A19" s="1"/>
      <c r="B19" s="1"/>
      <c r="C19" s="1"/>
      <c r="D19" s="1"/>
      <c r="E19" s="1"/>
      <c r="F19" s="1"/>
      <c r="G19" s="1"/>
    </row>
  </sheetData>
  <sheetProtection algorithmName="SHA-512" hashValue="FKmYzInIFI1g/xkxcncHDjwqlx9wBX9TZOURW90l5QweMyA3JGvNogBxyJvogBS1OFJvYDuzM0ZogLmm6mCWaw==" saltValue="xIBCgY0/IKJKB+264F5NRQ==" spinCount="100000" sheet="1" objects="1" scenarios="1" selectLockedCells="1"/>
  <mergeCells count="3">
    <mergeCell ref="A17:D17"/>
    <mergeCell ref="E17:G17"/>
    <mergeCell ref="A14:F14"/>
  </mergeCells>
  <printOptions horizontalCentered="1"/>
  <pageMargins left="0.7" right="0.7" top="1" bottom="0.75" header="0.3" footer="0.3"/>
  <pageSetup scale="68" firstPageNumber="5" orientation="portrait" r:id="rId1"/>
  <headerFooter>
    <oddHeader>&amp;L&amp;"Century Gothic,Bold"&amp;12ITB-W-1358&amp;C&amp;"Century Gothic,Bold"&amp;12CITY OF WARREN
POLICE UNIFORM PRICING SHEET
&amp;A&amp;R&amp;"Century Gothic,Bold"&amp;12PAGE 8 
POLICE UNIFORMS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Normal="100" workbookViewId="0">
      <selection activeCell="E17" sqref="E17:G17"/>
    </sheetView>
  </sheetViews>
  <sheetFormatPr defaultRowHeight="12.45" x14ac:dyDescent="0.3"/>
  <cols>
    <col min="1" max="1" width="5.3828125" customWidth="1"/>
    <col min="2" max="2" width="5.69140625" customWidth="1"/>
    <col min="3" max="3" width="12.84375" bestFit="1" customWidth="1"/>
    <col min="4" max="4" width="13.15234375" customWidth="1"/>
    <col min="5" max="5" width="53.84375" customWidth="1"/>
    <col min="6" max="6" width="17.3046875" customWidth="1"/>
    <col min="7" max="7" width="19" bestFit="1" customWidth="1"/>
  </cols>
  <sheetData>
    <row r="1" spans="1:7" ht="33" customHeight="1" thickBot="1" x14ac:dyDescent="0.35">
      <c r="A1" s="29" t="s">
        <v>14</v>
      </c>
      <c r="B1" s="29" t="s">
        <v>15</v>
      </c>
      <c r="C1" s="29" t="s">
        <v>10</v>
      </c>
      <c r="D1" s="81" t="s">
        <v>323</v>
      </c>
      <c r="E1" s="49" t="s">
        <v>0</v>
      </c>
      <c r="F1" s="29" t="s">
        <v>11</v>
      </c>
      <c r="G1" s="29" t="s">
        <v>12</v>
      </c>
    </row>
    <row r="2" spans="1:7" ht="33" customHeight="1" x14ac:dyDescent="0.3">
      <c r="A2" s="2">
        <v>51</v>
      </c>
      <c r="B2" s="3">
        <v>2</v>
      </c>
      <c r="C2" s="5" t="s">
        <v>2</v>
      </c>
      <c r="D2" s="3" t="s">
        <v>127</v>
      </c>
      <c r="E2" s="34" t="s">
        <v>132</v>
      </c>
      <c r="F2" s="75"/>
      <c r="G2" s="6">
        <f t="shared" ref="G2:G13" si="0">SUM(B2*F2)</f>
        <v>0</v>
      </c>
    </row>
    <row r="3" spans="1:7" ht="33" customHeight="1" x14ac:dyDescent="0.3">
      <c r="A3" s="7">
        <f>SUM(A2+1)</f>
        <v>52</v>
      </c>
      <c r="B3" s="8">
        <v>2</v>
      </c>
      <c r="C3" s="10" t="s">
        <v>2</v>
      </c>
      <c r="D3" s="8" t="s">
        <v>127</v>
      </c>
      <c r="E3" s="9" t="s">
        <v>98</v>
      </c>
      <c r="F3" s="76"/>
      <c r="G3" s="11">
        <f t="shared" si="0"/>
        <v>0</v>
      </c>
    </row>
    <row r="4" spans="1:7" ht="33" customHeight="1" x14ac:dyDescent="0.3">
      <c r="A4" s="7">
        <f t="shared" ref="A4:A13" si="1">SUM(A3+1)</f>
        <v>53</v>
      </c>
      <c r="B4" s="8">
        <v>2</v>
      </c>
      <c r="C4" s="10" t="s">
        <v>2</v>
      </c>
      <c r="D4" s="8" t="s">
        <v>113</v>
      </c>
      <c r="E4" s="24" t="s">
        <v>34</v>
      </c>
      <c r="F4" s="76"/>
      <c r="G4" s="11">
        <f t="shared" si="0"/>
        <v>0</v>
      </c>
    </row>
    <row r="5" spans="1:7" ht="33" customHeight="1" x14ac:dyDescent="0.3">
      <c r="A5" s="7">
        <f t="shared" si="1"/>
        <v>54</v>
      </c>
      <c r="B5" s="8">
        <v>2</v>
      </c>
      <c r="C5" s="10" t="s">
        <v>2</v>
      </c>
      <c r="D5" s="8" t="s">
        <v>113</v>
      </c>
      <c r="E5" s="9" t="s">
        <v>19</v>
      </c>
      <c r="F5" s="76"/>
      <c r="G5" s="11">
        <f t="shared" si="0"/>
        <v>0</v>
      </c>
    </row>
    <row r="6" spans="1:7" ht="33" customHeight="1" x14ac:dyDescent="0.3">
      <c r="A6" s="7">
        <f t="shared" si="1"/>
        <v>55</v>
      </c>
      <c r="B6" s="8">
        <v>2</v>
      </c>
      <c r="C6" s="10" t="s">
        <v>2</v>
      </c>
      <c r="D6" s="8">
        <v>47280</v>
      </c>
      <c r="E6" s="9" t="s">
        <v>133</v>
      </c>
      <c r="F6" s="76"/>
      <c r="G6" s="11">
        <f t="shared" si="0"/>
        <v>0</v>
      </c>
    </row>
    <row r="7" spans="1:7" ht="33" customHeight="1" x14ac:dyDescent="0.3">
      <c r="A7" s="7">
        <f t="shared" si="1"/>
        <v>56</v>
      </c>
      <c r="B7" s="8">
        <v>2</v>
      </c>
      <c r="C7" s="10" t="s">
        <v>2</v>
      </c>
      <c r="D7" s="8">
        <v>47280</v>
      </c>
      <c r="E7" s="9" t="s">
        <v>20</v>
      </c>
      <c r="F7" s="76"/>
      <c r="G7" s="11">
        <f t="shared" si="0"/>
        <v>0</v>
      </c>
    </row>
    <row r="8" spans="1:7" ht="33" customHeight="1" x14ac:dyDescent="0.3">
      <c r="A8" s="7">
        <f t="shared" si="1"/>
        <v>57</v>
      </c>
      <c r="B8" s="8">
        <v>2</v>
      </c>
      <c r="C8" s="10" t="s">
        <v>5</v>
      </c>
      <c r="D8" s="8" t="s">
        <v>4</v>
      </c>
      <c r="E8" s="9" t="s">
        <v>250</v>
      </c>
      <c r="F8" s="76"/>
      <c r="G8" s="11">
        <f t="shared" si="0"/>
        <v>0</v>
      </c>
    </row>
    <row r="9" spans="1:7" ht="33" customHeight="1" x14ac:dyDescent="0.3">
      <c r="A9" s="7">
        <f t="shared" si="1"/>
        <v>58</v>
      </c>
      <c r="B9" s="8">
        <v>2</v>
      </c>
      <c r="C9" s="10" t="s">
        <v>271</v>
      </c>
      <c r="D9" s="8">
        <v>8119</v>
      </c>
      <c r="E9" s="24" t="s">
        <v>279</v>
      </c>
      <c r="F9" s="76"/>
      <c r="G9" s="11">
        <f t="shared" si="0"/>
        <v>0</v>
      </c>
    </row>
    <row r="10" spans="1:7" ht="33" customHeight="1" x14ac:dyDescent="0.3">
      <c r="A10" s="7">
        <f t="shared" si="1"/>
        <v>59</v>
      </c>
      <c r="B10" s="8">
        <v>2</v>
      </c>
      <c r="C10" s="10" t="s">
        <v>103</v>
      </c>
      <c r="D10" s="8" t="s">
        <v>101</v>
      </c>
      <c r="E10" s="9" t="s">
        <v>33</v>
      </c>
      <c r="F10" s="76"/>
      <c r="G10" s="11">
        <f t="shared" si="0"/>
        <v>0</v>
      </c>
    </row>
    <row r="11" spans="1:7" ht="33" customHeight="1" x14ac:dyDescent="0.3">
      <c r="A11" s="7">
        <f t="shared" si="1"/>
        <v>60</v>
      </c>
      <c r="B11" s="8">
        <v>2</v>
      </c>
      <c r="C11" s="10" t="s">
        <v>6</v>
      </c>
      <c r="D11" s="8">
        <v>50</v>
      </c>
      <c r="E11" s="24" t="s">
        <v>114</v>
      </c>
      <c r="F11" s="76"/>
      <c r="G11" s="11">
        <f t="shared" si="0"/>
        <v>0</v>
      </c>
    </row>
    <row r="12" spans="1:7" ht="33" customHeight="1" x14ac:dyDescent="0.3">
      <c r="A12" s="7">
        <f t="shared" si="1"/>
        <v>61</v>
      </c>
      <c r="B12" s="8">
        <v>1</v>
      </c>
      <c r="C12" s="10" t="s">
        <v>2</v>
      </c>
      <c r="D12" s="8">
        <v>57500</v>
      </c>
      <c r="E12" s="24" t="s">
        <v>278</v>
      </c>
      <c r="F12" s="76"/>
      <c r="G12" s="11">
        <f t="shared" si="0"/>
        <v>0</v>
      </c>
    </row>
    <row r="13" spans="1:7" ht="33" customHeight="1" thickBot="1" x14ac:dyDescent="0.35">
      <c r="A13" s="12">
        <f t="shared" si="1"/>
        <v>62</v>
      </c>
      <c r="B13" s="13">
        <v>1</v>
      </c>
      <c r="C13" s="15" t="s">
        <v>2</v>
      </c>
      <c r="D13" s="13">
        <v>57500</v>
      </c>
      <c r="E13" s="14" t="s">
        <v>19</v>
      </c>
      <c r="F13" s="78"/>
      <c r="G13" s="16">
        <f t="shared" si="0"/>
        <v>0</v>
      </c>
    </row>
    <row r="14" spans="1:7" ht="33" customHeight="1" thickBot="1" x14ac:dyDescent="0.35">
      <c r="A14" s="147" t="s">
        <v>37</v>
      </c>
      <c r="B14" s="153"/>
      <c r="C14" s="153"/>
      <c r="D14" s="153"/>
      <c r="E14" s="153"/>
      <c r="F14" s="154"/>
      <c r="G14" s="45">
        <f>SUM(G2:G13)</f>
        <v>0</v>
      </c>
    </row>
    <row r="15" spans="1:7" ht="14.6" x14ac:dyDescent="0.35">
      <c r="A15" s="30"/>
      <c r="B15" s="30"/>
      <c r="C15" s="30"/>
      <c r="D15" s="30"/>
      <c r="E15" s="30"/>
      <c r="F15" s="30"/>
      <c r="G15" s="30"/>
    </row>
    <row r="16" spans="1:7" ht="14.6" x14ac:dyDescent="0.35">
      <c r="A16" s="30"/>
      <c r="B16" s="30"/>
      <c r="C16" s="30"/>
      <c r="D16" s="30"/>
      <c r="E16" s="30"/>
      <c r="F16" s="30"/>
      <c r="G16" s="30"/>
    </row>
    <row r="17" spans="1:7" ht="29.5" customHeight="1" thickBot="1" x14ac:dyDescent="0.35">
      <c r="A17" s="150" t="s">
        <v>13</v>
      </c>
      <c r="B17" s="150"/>
      <c r="C17" s="150"/>
      <c r="D17" s="150"/>
      <c r="E17" s="127"/>
      <c r="F17" s="127"/>
      <c r="G17" s="127"/>
    </row>
    <row r="18" spans="1:7" x14ac:dyDescent="0.3">
      <c r="A18" s="1"/>
      <c r="B18" s="1"/>
      <c r="C18" s="1"/>
      <c r="D18" s="1"/>
      <c r="E18" s="1"/>
      <c r="F18" s="1"/>
      <c r="G18" s="1"/>
    </row>
    <row r="19" spans="1:7" x14ac:dyDescent="0.3">
      <c r="A19" s="1"/>
      <c r="B19" s="1"/>
      <c r="C19" s="1"/>
      <c r="D19" s="1"/>
      <c r="E19" s="1"/>
      <c r="F19" s="1"/>
      <c r="G19" s="1"/>
    </row>
  </sheetData>
  <sheetProtection algorithmName="SHA-512" hashValue="2tlQsQbzDDUqbRzahCDB9wCMRXLjsJY70IsmaacEKCXcxPNlSWqz3SJm8CZfj/ZI5bd4WJ2c4OXFJt4Q5vDfNw==" saltValue="yecOhrGCCdTnoRUgCzcarQ==" spinCount="100000" sheet="1" objects="1" scenarios="1" selectLockedCells="1"/>
  <mergeCells count="3">
    <mergeCell ref="E17:G17"/>
    <mergeCell ref="A17:D17"/>
    <mergeCell ref="A14:F14"/>
  </mergeCells>
  <printOptions horizontalCentered="1"/>
  <pageMargins left="0.7" right="0.7" top="1" bottom="0.75" header="0.3" footer="0.3"/>
  <pageSetup scale="72" firstPageNumber="5" orientation="portrait" r:id="rId1"/>
  <headerFooter>
    <oddHeader>&amp;L&amp;"Century Gothic,Bold"&amp;12ITB-W-1358&amp;C&amp;"Century Gothic,Bold"&amp;12CITY OF WARREN
POLICE UNIFORM PRICING SHEET
&amp;A&amp;R&amp;"Century Gothic,Bold"&amp;12PAGE 9 
POLICE UNIFORMS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zoomScaleNormal="100" workbookViewId="0">
      <selection activeCell="F8" sqref="F8"/>
    </sheetView>
  </sheetViews>
  <sheetFormatPr defaultRowHeight="12.45" x14ac:dyDescent="0.3"/>
  <cols>
    <col min="1" max="1" width="6.3046875" customWidth="1"/>
    <col min="2" max="2" width="5.53515625" customWidth="1"/>
    <col min="3" max="3" width="15.69140625" bestFit="1" customWidth="1"/>
    <col min="4" max="4" width="13.15234375" customWidth="1"/>
    <col min="5" max="5" width="54.3046875" customWidth="1"/>
    <col min="6" max="6" width="16.84375" customWidth="1"/>
    <col min="7" max="7" width="19" bestFit="1" customWidth="1"/>
  </cols>
  <sheetData>
    <row r="1" spans="1:13" ht="33" customHeight="1" thickBot="1" x14ac:dyDescent="0.35">
      <c r="A1" s="26" t="s">
        <v>14</v>
      </c>
      <c r="B1" s="26" t="s">
        <v>15</v>
      </c>
      <c r="C1" s="29" t="s">
        <v>10</v>
      </c>
      <c r="D1" s="81" t="s">
        <v>328</v>
      </c>
      <c r="E1" s="27" t="s">
        <v>0</v>
      </c>
      <c r="F1" s="26" t="s">
        <v>11</v>
      </c>
      <c r="G1" s="28" t="s">
        <v>12</v>
      </c>
      <c r="H1" s="1"/>
      <c r="I1" s="1"/>
      <c r="J1" s="1"/>
      <c r="K1" s="1"/>
      <c r="L1" s="1"/>
      <c r="M1" s="1"/>
    </row>
    <row r="2" spans="1:13" ht="33" customHeight="1" x14ac:dyDescent="0.3">
      <c r="A2" s="2">
        <v>63</v>
      </c>
      <c r="B2" s="3">
        <v>1</v>
      </c>
      <c r="C2" s="5" t="s">
        <v>116</v>
      </c>
      <c r="D2" s="3" t="s">
        <v>115</v>
      </c>
      <c r="E2" s="4" t="s">
        <v>35</v>
      </c>
      <c r="F2" s="75"/>
      <c r="G2" s="6">
        <f t="shared" ref="G2:G8" si="0">SUM(B2*F2)</f>
        <v>0</v>
      </c>
      <c r="H2" s="1"/>
      <c r="I2" s="1"/>
      <c r="J2" s="1"/>
      <c r="K2" s="1"/>
      <c r="L2" s="1"/>
      <c r="M2" s="1"/>
    </row>
    <row r="3" spans="1:13" ht="33" customHeight="1" x14ac:dyDescent="0.3">
      <c r="A3" s="7">
        <f>SUM(A2+1)</f>
        <v>64</v>
      </c>
      <c r="B3" s="8">
        <v>1</v>
      </c>
      <c r="C3" s="10" t="s">
        <v>116</v>
      </c>
      <c r="D3" s="8" t="s">
        <v>115</v>
      </c>
      <c r="E3" s="9" t="s">
        <v>18</v>
      </c>
      <c r="F3" s="76"/>
      <c r="G3" s="11">
        <f t="shared" si="0"/>
        <v>0</v>
      </c>
      <c r="H3" s="1"/>
      <c r="I3" s="1"/>
      <c r="J3" s="1"/>
      <c r="K3" s="1"/>
      <c r="L3" s="1"/>
      <c r="M3" s="1"/>
    </row>
    <row r="4" spans="1:13" ht="33" customHeight="1" x14ac:dyDescent="0.3">
      <c r="A4" s="7">
        <f t="shared" ref="A4:A8" si="1">SUM(A3+1)</f>
        <v>65</v>
      </c>
      <c r="B4" s="8">
        <v>1</v>
      </c>
      <c r="C4" s="10" t="s">
        <v>117</v>
      </c>
      <c r="D4" s="8">
        <v>1330607</v>
      </c>
      <c r="E4" s="24" t="s">
        <v>164</v>
      </c>
      <c r="F4" s="76"/>
      <c r="G4" s="11">
        <f t="shared" si="0"/>
        <v>0</v>
      </c>
      <c r="H4" s="1"/>
      <c r="I4" s="1"/>
      <c r="J4" s="1"/>
      <c r="K4" s="1"/>
      <c r="L4" s="1"/>
      <c r="M4" s="1"/>
    </row>
    <row r="5" spans="1:13" ht="33" customHeight="1" x14ac:dyDescent="0.3">
      <c r="A5" s="7">
        <f t="shared" si="1"/>
        <v>66</v>
      </c>
      <c r="B5" s="8">
        <v>1</v>
      </c>
      <c r="C5" s="10" t="s">
        <v>116</v>
      </c>
      <c r="D5" s="8" t="s">
        <v>120</v>
      </c>
      <c r="E5" s="24" t="s">
        <v>122</v>
      </c>
      <c r="F5" s="76"/>
      <c r="G5" s="11">
        <f t="shared" si="0"/>
        <v>0</v>
      </c>
      <c r="H5" s="1"/>
      <c r="I5" s="1"/>
      <c r="J5" s="1"/>
      <c r="K5" s="1"/>
      <c r="L5" s="1"/>
      <c r="M5" s="1"/>
    </row>
    <row r="6" spans="1:13" ht="33" customHeight="1" x14ac:dyDescent="0.3">
      <c r="A6" s="7">
        <f t="shared" si="1"/>
        <v>67</v>
      </c>
      <c r="B6" s="8">
        <v>1</v>
      </c>
      <c r="C6" s="10" t="s">
        <v>116</v>
      </c>
      <c r="D6" s="8" t="s">
        <v>120</v>
      </c>
      <c r="E6" s="9" t="s">
        <v>36</v>
      </c>
      <c r="F6" s="76"/>
      <c r="G6" s="11">
        <f t="shared" si="0"/>
        <v>0</v>
      </c>
      <c r="H6" s="1"/>
      <c r="I6" s="1"/>
      <c r="J6" s="1"/>
      <c r="K6" s="1"/>
      <c r="L6" s="1"/>
      <c r="M6" s="1"/>
    </row>
    <row r="7" spans="1:13" ht="49.4" customHeight="1" x14ac:dyDescent="0.3">
      <c r="A7" s="7">
        <f t="shared" si="1"/>
        <v>68</v>
      </c>
      <c r="B7" s="8">
        <v>1</v>
      </c>
      <c r="C7" s="10" t="s">
        <v>116</v>
      </c>
      <c r="D7" s="8" t="s">
        <v>125</v>
      </c>
      <c r="E7" s="24" t="s">
        <v>126</v>
      </c>
      <c r="F7" s="76"/>
      <c r="G7" s="11">
        <f t="shared" si="0"/>
        <v>0</v>
      </c>
      <c r="H7" s="1"/>
      <c r="I7" s="1"/>
      <c r="J7" s="1"/>
      <c r="K7" s="1"/>
      <c r="L7" s="1"/>
      <c r="M7" s="1"/>
    </row>
    <row r="8" spans="1:13" ht="33" customHeight="1" thickBot="1" x14ac:dyDescent="0.35">
      <c r="A8" s="12">
        <f t="shared" si="1"/>
        <v>69</v>
      </c>
      <c r="B8" s="13">
        <v>1</v>
      </c>
      <c r="C8" s="15" t="s">
        <v>116</v>
      </c>
      <c r="D8" s="13" t="s">
        <v>125</v>
      </c>
      <c r="E8" s="14" t="s">
        <v>36</v>
      </c>
      <c r="F8" s="78"/>
      <c r="G8" s="16">
        <f t="shared" si="0"/>
        <v>0</v>
      </c>
      <c r="H8" s="1"/>
      <c r="I8" s="1"/>
      <c r="J8" s="1"/>
      <c r="K8" s="1"/>
      <c r="L8" s="1"/>
      <c r="M8" s="1"/>
    </row>
    <row r="9" spans="1:13" ht="33" customHeight="1" thickBot="1" x14ac:dyDescent="0.35">
      <c r="A9" s="155" t="s">
        <v>53</v>
      </c>
      <c r="B9" s="156"/>
      <c r="C9" s="156"/>
      <c r="D9" s="156"/>
      <c r="E9" s="156"/>
      <c r="F9" s="157"/>
      <c r="G9" s="74">
        <f>SUM(G2:G8)</f>
        <v>0</v>
      </c>
      <c r="H9" s="1"/>
      <c r="I9" s="1"/>
      <c r="J9" s="1"/>
      <c r="K9" s="1"/>
      <c r="L9" s="1"/>
      <c r="M9" s="1"/>
    </row>
    <row r="10" spans="1:13" ht="14.6" x14ac:dyDescent="0.35">
      <c r="A10" s="30"/>
      <c r="B10" s="30"/>
      <c r="C10" s="30"/>
      <c r="D10" s="30"/>
      <c r="E10" s="30"/>
      <c r="F10" s="30"/>
      <c r="G10" s="30"/>
      <c r="H10" s="1"/>
      <c r="I10" s="1"/>
      <c r="J10" s="1"/>
      <c r="K10" s="1"/>
      <c r="L10" s="1"/>
      <c r="M10" s="1"/>
    </row>
    <row r="11" spans="1:13" ht="14.6" x14ac:dyDescent="0.35">
      <c r="A11" s="30"/>
      <c r="B11" s="30"/>
      <c r="C11" s="30"/>
      <c r="D11" s="30"/>
      <c r="E11" s="30"/>
      <c r="F11" s="30"/>
      <c r="G11" s="30"/>
      <c r="H11" s="1"/>
      <c r="I11" s="1"/>
      <c r="J11" s="1"/>
      <c r="K11" s="1"/>
      <c r="L11" s="1"/>
      <c r="M11" s="1"/>
    </row>
    <row r="12" spans="1:13" ht="29.5" customHeight="1" thickBot="1" x14ac:dyDescent="0.35">
      <c r="A12" s="150" t="s">
        <v>13</v>
      </c>
      <c r="B12" s="150"/>
      <c r="C12" s="150"/>
      <c r="D12" s="150"/>
      <c r="E12" s="127"/>
      <c r="F12" s="127"/>
      <c r="G12" s="127"/>
      <c r="H12" s="1"/>
      <c r="I12" s="1"/>
      <c r="J12" s="1"/>
      <c r="K12" s="1"/>
      <c r="L12" s="1"/>
      <c r="M12" s="1"/>
    </row>
    <row r="13" spans="1:13" x14ac:dyDescent="0.3">
      <c r="A13" s="1"/>
      <c r="B13" s="1"/>
      <c r="C13" s="1"/>
      <c r="D13" s="1"/>
      <c r="E13" s="1"/>
      <c r="F13" s="1"/>
      <c r="G13" s="1"/>
      <c r="H13" s="1"/>
      <c r="I13" s="1"/>
      <c r="J13" s="1"/>
      <c r="K13" s="1"/>
      <c r="L13" s="1"/>
      <c r="M13" s="1"/>
    </row>
    <row r="14" spans="1:13" x14ac:dyDescent="0.3">
      <c r="A14" s="1"/>
      <c r="B14" s="1"/>
      <c r="C14" s="1"/>
      <c r="D14" s="1"/>
      <c r="E14" s="1"/>
      <c r="F14" s="1"/>
      <c r="G14" s="1"/>
      <c r="H14" s="1"/>
      <c r="I14" s="1"/>
      <c r="J14" s="1"/>
      <c r="K14" s="1"/>
      <c r="L14" s="1"/>
      <c r="M14" s="1"/>
    </row>
    <row r="15" spans="1:13" x14ac:dyDescent="0.3">
      <c r="A15" s="1"/>
      <c r="B15" s="1"/>
      <c r="C15" s="1"/>
      <c r="D15" s="1"/>
      <c r="E15" s="1"/>
      <c r="F15" s="1"/>
      <c r="G15" s="1"/>
      <c r="H15" s="1"/>
      <c r="I15" s="1"/>
      <c r="J15" s="1"/>
      <c r="K15" s="1"/>
      <c r="L15" s="1"/>
      <c r="M15" s="1"/>
    </row>
    <row r="16" spans="1:13" x14ac:dyDescent="0.3">
      <c r="A16" s="1"/>
      <c r="B16" s="1"/>
      <c r="C16" s="1"/>
      <c r="D16" s="1"/>
      <c r="E16" s="1"/>
      <c r="F16" s="1"/>
      <c r="G16" s="1"/>
      <c r="H16" s="1"/>
      <c r="I16" s="1"/>
      <c r="J16" s="1"/>
      <c r="K16" s="1"/>
      <c r="L16" s="1"/>
      <c r="M16" s="1"/>
    </row>
  </sheetData>
  <sheetProtection algorithmName="SHA-512" hashValue="F0ubs6A/Kq6omGdBV+a8pJzfHRaeVAh0knIYw22BITSzfiNeyMrTjj9suGnOjOSze+2xqwfX8TP2Rkt6d9sNnA==" saltValue="LN4DfBi0dpGfauvQ7cU/ww==" spinCount="100000" sheet="1" objects="1" scenarios="1" selectLockedCells="1"/>
  <mergeCells count="3">
    <mergeCell ref="A9:F9"/>
    <mergeCell ref="A12:D12"/>
    <mergeCell ref="E12:G12"/>
  </mergeCells>
  <printOptions horizontalCentered="1"/>
  <pageMargins left="0.7" right="0.7" top="1" bottom="0.75" header="0.3" footer="0.3"/>
  <pageSetup scale="70" firstPageNumber="5" orientation="portrait" r:id="rId1"/>
  <headerFooter>
    <oddHeader>&amp;L&amp;"Century Gothic,Bold"&amp;12ITB-W-1358&amp;C&amp;"Century Gothic,Bold"&amp;12CITY OF WARREN
POLICE UNIFORM PRICING SHEET
&amp;A&amp;R&amp;"Century Gothic,Bold"&amp;12PAGE 10 
POLICE UNIFORMS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Normal="100" workbookViewId="0">
      <selection activeCell="E15" sqref="E15:G15"/>
    </sheetView>
  </sheetViews>
  <sheetFormatPr defaultRowHeight="12.45" x14ac:dyDescent="0.3"/>
  <cols>
    <col min="1" max="1" width="6.15234375" customWidth="1"/>
    <col min="2" max="2" width="5.3046875" customWidth="1"/>
    <col min="3" max="3" width="13.69140625" bestFit="1" customWidth="1"/>
    <col min="4" max="4" width="17.69140625" customWidth="1"/>
    <col min="5" max="5" width="47.84375" customWidth="1"/>
    <col min="6" max="6" width="18.69140625" customWidth="1"/>
    <col min="7" max="7" width="19" bestFit="1" customWidth="1"/>
  </cols>
  <sheetData>
    <row r="1" spans="1:7" ht="33" customHeight="1" thickBot="1" x14ac:dyDescent="0.35">
      <c r="A1" s="29" t="s">
        <v>14</v>
      </c>
      <c r="B1" s="29" t="s">
        <v>15</v>
      </c>
      <c r="C1" s="29" t="s">
        <v>10</v>
      </c>
      <c r="D1" s="81" t="s">
        <v>328</v>
      </c>
      <c r="E1" s="49" t="s">
        <v>0</v>
      </c>
      <c r="F1" s="29" t="s">
        <v>11</v>
      </c>
      <c r="G1" s="29" t="s">
        <v>12</v>
      </c>
    </row>
    <row r="2" spans="1:7" ht="33" customHeight="1" x14ac:dyDescent="0.3">
      <c r="A2" s="2">
        <v>70</v>
      </c>
      <c r="B2" s="3">
        <v>1</v>
      </c>
      <c r="C2" s="5" t="s">
        <v>135</v>
      </c>
      <c r="D2" s="3" t="s">
        <v>134</v>
      </c>
      <c r="E2" s="34" t="s">
        <v>144</v>
      </c>
      <c r="F2" s="75"/>
      <c r="G2" s="6">
        <f t="shared" ref="G2:G11" si="0">SUM(B2*F2)</f>
        <v>0</v>
      </c>
    </row>
    <row r="3" spans="1:7" ht="33" customHeight="1" x14ac:dyDescent="0.3">
      <c r="A3" s="7">
        <f>SUM(A2+1)</f>
        <v>71</v>
      </c>
      <c r="B3" s="8">
        <v>1</v>
      </c>
      <c r="C3" s="10" t="s">
        <v>135</v>
      </c>
      <c r="D3" s="8" t="s">
        <v>134</v>
      </c>
      <c r="E3" s="9" t="s">
        <v>18</v>
      </c>
      <c r="F3" s="76"/>
      <c r="G3" s="11">
        <f t="shared" si="0"/>
        <v>0</v>
      </c>
    </row>
    <row r="4" spans="1:7" ht="33" customHeight="1" x14ac:dyDescent="0.3">
      <c r="A4" s="7">
        <f t="shared" ref="A4:A11" si="1">SUM(A3+1)</f>
        <v>72</v>
      </c>
      <c r="B4" s="8">
        <v>2</v>
      </c>
      <c r="C4" s="39" t="s">
        <v>138</v>
      </c>
      <c r="D4" s="8" t="s">
        <v>137</v>
      </c>
      <c r="E4" s="24" t="s">
        <v>145</v>
      </c>
      <c r="F4" s="76"/>
      <c r="G4" s="11">
        <f t="shared" si="0"/>
        <v>0</v>
      </c>
    </row>
    <row r="5" spans="1:7" ht="33" customHeight="1" x14ac:dyDescent="0.3">
      <c r="A5" s="7">
        <f t="shared" si="1"/>
        <v>73</v>
      </c>
      <c r="B5" s="8">
        <v>2</v>
      </c>
      <c r="C5" s="10" t="s">
        <v>139</v>
      </c>
      <c r="D5" s="8" t="s">
        <v>137</v>
      </c>
      <c r="E5" s="9" t="s">
        <v>19</v>
      </c>
      <c r="F5" s="76"/>
      <c r="G5" s="11">
        <f t="shared" si="0"/>
        <v>0</v>
      </c>
    </row>
    <row r="6" spans="1:7" ht="33" customHeight="1" x14ac:dyDescent="0.3">
      <c r="A6" s="7">
        <f t="shared" si="1"/>
        <v>74</v>
      </c>
      <c r="B6" s="8">
        <v>1</v>
      </c>
      <c r="C6" s="39" t="s">
        <v>138</v>
      </c>
      <c r="D6" s="8" t="s">
        <v>140</v>
      </c>
      <c r="E6" s="24" t="s">
        <v>146</v>
      </c>
      <c r="F6" s="76"/>
      <c r="G6" s="11">
        <f t="shared" si="0"/>
        <v>0</v>
      </c>
    </row>
    <row r="7" spans="1:7" ht="33" customHeight="1" x14ac:dyDescent="0.3">
      <c r="A7" s="7">
        <f t="shared" si="1"/>
        <v>75</v>
      </c>
      <c r="B7" s="8">
        <v>1</v>
      </c>
      <c r="C7" s="10" t="s">
        <v>139</v>
      </c>
      <c r="D7" s="8" t="s">
        <v>140</v>
      </c>
      <c r="E7" s="9" t="s">
        <v>39</v>
      </c>
      <c r="F7" s="76"/>
      <c r="G7" s="11">
        <f t="shared" si="0"/>
        <v>0</v>
      </c>
    </row>
    <row r="8" spans="1:7" ht="33" customHeight="1" x14ac:dyDescent="0.3">
      <c r="A8" s="7">
        <f t="shared" si="1"/>
        <v>76</v>
      </c>
      <c r="B8" s="8">
        <v>1</v>
      </c>
      <c r="C8" s="10" t="s">
        <v>64</v>
      </c>
      <c r="D8" s="8">
        <v>12404</v>
      </c>
      <c r="E8" s="9" t="s">
        <v>38</v>
      </c>
      <c r="F8" s="76"/>
      <c r="G8" s="11">
        <f t="shared" si="0"/>
        <v>0</v>
      </c>
    </row>
    <row r="9" spans="1:7" ht="33" customHeight="1" x14ac:dyDescent="0.3">
      <c r="A9" s="7">
        <f t="shared" si="1"/>
        <v>77</v>
      </c>
      <c r="B9" s="8">
        <v>2</v>
      </c>
      <c r="C9" s="10" t="s">
        <v>282</v>
      </c>
      <c r="D9" s="8" t="s">
        <v>281</v>
      </c>
      <c r="E9" s="9" t="s">
        <v>280</v>
      </c>
      <c r="F9" s="76"/>
      <c r="G9" s="11">
        <f t="shared" si="0"/>
        <v>0</v>
      </c>
    </row>
    <row r="10" spans="1:7" ht="33" customHeight="1" x14ac:dyDescent="0.3">
      <c r="A10" s="7">
        <f t="shared" si="1"/>
        <v>78</v>
      </c>
      <c r="B10" s="8">
        <v>2</v>
      </c>
      <c r="C10" s="10" t="s">
        <v>282</v>
      </c>
      <c r="D10" s="8" t="s">
        <v>281</v>
      </c>
      <c r="E10" s="9" t="s">
        <v>29</v>
      </c>
      <c r="F10" s="76"/>
      <c r="G10" s="11">
        <f t="shared" si="0"/>
        <v>0</v>
      </c>
    </row>
    <row r="11" spans="1:7" ht="33" customHeight="1" thickBot="1" x14ac:dyDescent="0.35">
      <c r="A11" s="12">
        <f t="shared" si="1"/>
        <v>79</v>
      </c>
      <c r="B11" s="13">
        <v>1</v>
      </c>
      <c r="C11" s="15" t="s">
        <v>5</v>
      </c>
      <c r="D11" s="13" t="s">
        <v>172</v>
      </c>
      <c r="E11" s="14" t="s">
        <v>40</v>
      </c>
      <c r="F11" s="78"/>
      <c r="G11" s="16">
        <f t="shared" si="0"/>
        <v>0</v>
      </c>
    </row>
    <row r="12" spans="1:7" ht="33" customHeight="1" thickBot="1" x14ac:dyDescent="0.35">
      <c r="A12" s="147" t="s">
        <v>54</v>
      </c>
      <c r="B12" s="153"/>
      <c r="C12" s="153"/>
      <c r="D12" s="153"/>
      <c r="E12" s="153"/>
      <c r="F12" s="154"/>
      <c r="G12" s="45">
        <f>SUM(G2:G11)</f>
        <v>0</v>
      </c>
    </row>
    <row r="13" spans="1:7" ht="14.6" x14ac:dyDescent="0.35">
      <c r="A13" s="30"/>
      <c r="B13" s="30"/>
      <c r="C13" s="30"/>
      <c r="D13" s="30"/>
      <c r="E13" s="30"/>
      <c r="F13" s="30"/>
      <c r="G13" s="30"/>
    </row>
    <row r="14" spans="1:7" ht="14.6" x14ac:dyDescent="0.35">
      <c r="A14" s="30"/>
      <c r="B14" s="30"/>
      <c r="C14" s="30"/>
      <c r="D14" s="30"/>
      <c r="E14" s="30"/>
      <c r="F14" s="30"/>
      <c r="G14" s="30"/>
    </row>
    <row r="15" spans="1:7" ht="29.5" customHeight="1" thickBot="1" x14ac:dyDescent="0.35">
      <c r="A15" s="150" t="s">
        <v>13</v>
      </c>
      <c r="B15" s="150"/>
      <c r="C15" s="150"/>
      <c r="D15" s="150"/>
      <c r="E15" s="127"/>
      <c r="F15" s="127"/>
      <c r="G15" s="127"/>
    </row>
    <row r="16" spans="1:7" x14ac:dyDescent="0.3">
      <c r="A16" s="1"/>
      <c r="B16" s="1"/>
      <c r="C16" s="1"/>
      <c r="D16" s="1"/>
      <c r="E16" s="1"/>
      <c r="F16" s="1"/>
      <c r="G16" s="1"/>
    </row>
    <row r="17" spans="1:7" x14ac:dyDescent="0.3">
      <c r="A17" s="1"/>
      <c r="B17" s="1"/>
      <c r="C17" s="1"/>
      <c r="D17" s="1"/>
      <c r="E17" s="1"/>
      <c r="F17" s="1"/>
      <c r="G17" s="1"/>
    </row>
  </sheetData>
  <sheetProtection algorithmName="SHA-512" hashValue="oNJD8i3ASzeqlKhRNOwS6A+q0Qnxmy/ugGPdoDxjLJRZ+B9C7JW03g4v4A6iO4tW9+RwCRyOJgP7Jp54luY6tA==" saltValue="I+/IIqlWTQHD3Il+WO/pTw==" spinCount="100000" sheet="1" objects="1" scenarios="1" selectLockedCells="1"/>
  <mergeCells count="3">
    <mergeCell ref="A12:F12"/>
    <mergeCell ref="A15:D15"/>
    <mergeCell ref="E15:G15"/>
  </mergeCells>
  <printOptions horizontalCentered="1"/>
  <pageMargins left="0.7" right="0.7" top="1" bottom="0.75" header="0.3" footer="0.3"/>
  <pageSetup scale="71" firstPageNumber="5" orientation="portrait" r:id="rId1"/>
  <headerFooter>
    <oddHeader>&amp;L&amp;"Century Gothic,Bold"&amp;12ITB-W-1358&amp;C&amp;"Century Gothic,Bold"&amp;12CITY OF WARREN
POLICE UNIFORM PRICING SHEET
&amp;A&amp;R&amp;"Century Gothic,Bold"&amp;12PAGE 11 
POLICE UNIFORMS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Normal="100" workbookViewId="0">
      <selection activeCell="E15" sqref="E15:G15"/>
    </sheetView>
  </sheetViews>
  <sheetFormatPr defaultRowHeight="12.45" x14ac:dyDescent="0.3"/>
  <cols>
    <col min="1" max="1" width="7" customWidth="1"/>
    <col min="2" max="2" width="6.15234375" customWidth="1"/>
    <col min="3" max="3" width="13.69140625" bestFit="1" customWidth="1"/>
    <col min="4" max="4" width="21.15234375" customWidth="1"/>
    <col min="5" max="5" width="49.3046875" bestFit="1" customWidth="1"/>
    <col min="6" max="6" width="16.69140625" customWidth="1"/>
    <col min="7" max="7" width="19" bestFit="1" customWidth="1"/>
  </cols>
  <sheetData>
    <row r="1" spans="1:7" ht="33" customHeight="1" thickBot="1" x14ac:dyDescent="0.35">
      <c r="A1" s="29" t="s">
        <v>14</v>
      </c>
      <c r="B1" s="29" t="s">
        <v>15</v>
      </c>
      <c r="C1" s="29" t="s">
        <v>10</v>
      </c>
      <c r="D1" s="81" t="s">
        <v>328</v>
      </c>
      <c r="E1" s="49" t="s">
        <v>0</v>
      </c>
      <c r="F1" s="29" t="s">
        <v>11</v>
      </c>
      <c r="G1" s="29" t="s">
        <v>12</v>
      </c>
    </row>
    <row r="2" spans="1:7" ht="33" customHeight="1" x14ac:dyDescent="0.3">
      <c r="A2" s="2">
        <v>80</v>
      </c>
      <c r="B2" s="3">
        <v>1</v>
      </c>
      <c r="C2" s="40" t="s">
        <v>135</v>
      </c>
      <c r="D2" s="3" t="s">
        <v>141</v>
      </c>
      <c r="E2" s="34" t="s">
        <v>147</v>
      </c>
      <c r="F2" s="75"/>
      <c r="G2" s="6">
        <f t="shared" ref="G2:G11" si="0">SUM(B2*F2)</f>
        <v>0</v>
      </c>
    </row>
    <row r="3" spans="1:7" ht="33" customHeight="1" x14ac:dyDescent="0.3">
      <c r="A3" s="7">
        <f>SUM(A2+1)</f>
        <v>81</v>
      </c>
      <c r="B3" s="8">
        <v>1</v>
      </c>
      <c r="C3" s="39" t="s">
        <v>135</v>
      </c>
      <c r="D3" s="8" t="s">
        <v>141</v>
      </c>
      <c r="E3" s="9" t="s">
        <v>18</v>
      </c>
      <c r="F3" s="76"/>
      <c r="G3" s="11">
        <f t="shared" si="0"/>
        <v>0</v>
      </c>
    </row>
    <row r="4" spans="1:7" ht="33" customHeight="1" x14ac:dyDescent="0.3">
      <c r="A4" s="7">
        <f t="shared" ref="A4:A11" si="1">SUM(A3+1)</f>
        <v>82</v>
      </c>
      <c r="B4" s="8">
        <v>2</v>
      </c>
      <c r="C4" s="39" t="s">
        <v>138</v>
      </c>
      <c r="D4" s="8" t="s">
        <v>142</v>
      </c>
      <c r="E4" s="24" t="s">
        <v>148</v>
      </c>
      <c r="F4" s="76"/>
      <c r="G4" s="11">
        <f t="shared" si="0"/>
        <v>0</v>
      </c>
    </row>
    <row r="5" spans="1:7" ht="33" customHeight="1" x14ac:dyDescent="0.3">
      <c r="A5" s="7">
        <f t="shared" si="1"/>
        <v>83</v>
      </c>
      <c r="B5" s="8">
        <v>2</v>
      </c>
      <c r="C5" s="39" t="s">
        <v>138</v>
      </c>
      <c r="D5" s="8" t="s">
        <v>142</v>
      </c>
      <c r="E5" s="9" t="s">
        <v>19</v>
      </c>
      <c r="F5" s="76"/>
      <c r="G5" s="11">
        <f t="shared" si="0"/>
        <v>0</v>
      </c>
    </row>
    <row r="6" spans="1:7" ht="33" customHeight="1" x14ac:dyDescent="0.3">
      <c r="A6" s="7">
        <f t="shared" si="1"/>
        <v>84</v>
      </c>
      <c r="B6" s="8">
        <v>1</v>
      </c>
      <c r="C6" s="39" t="s">
        <v>138</v>
      </c>
      <c r="D6" s="8" t="s">
        <v>150</v>
      </c>
      <c r="E6" s="24" t="s">
        <v>149</v>
      </c>
      <c r="F6" s="76"/>
      <c r="G6" s="11">
        <f t="shared" si="0"/>
        <v>0</v>
      </c>
    </row>
    <row r="7" spans="1:7" ht="33" customHeight="1" x14ac:dyDescent="0.3">
      <c r="A7" s="7">
        <f t="shared" si="1"/>
        <v>85</v>
      </c>
      <c r="B7" s="8">
        <v>1</v>
      </c>
      <c r="C7" s="39" t="s">
        <v>138</v>
      </c>
      <c r="D7" s="8" t="s">
        <v>150</v>
      </c>
      <c r="E7" s="9" t="s">
        <v>39</v>
      </c>
      <c r="F7" s="76"/>
      <c r="G7" s="11">
        <f t="shared" si="0"/>
        <v>0</v>
      </c>
    </row>
    <row r="8" spans="1:7" ht="33" customHeight="1" x14ac:dyDescent="0.3">
      <c r="A8" s="7">
        <f t="shared" si="1"/>
        <v>86</v>
      </c>
      <c r="B8" s="8">
        <v>1</v>
      </c>
      <c r="C8" s="10" t="s">
        <v>64</v>
      </c>
      <c r="D8" s="8">
        <v>12394</v>
      </c>
      <c r="E8" s="9" t="s">
        <v>41</v>
      </c>
      <c r="F8" s="76"/>
      <c r="G8" s="11">
        <f t="shared" si="0"/>
        <v>0</v>
      </c>
    </row>
    <row r="9" spans="1:7" ht="33" customHeight="1" x14ac:dyDescent="0.3">
      <c r="A9" s="7">
        <f t="shared" si="1"/>
        <v>87</v>
      </c>
      <c r="B9" s="8">
        <v>2</v>
      </c>
      <c r="C9" s="10" t="s">
        <v>282</v>
      </c>
      <c r="D9" s="8" t="s">
        <v>284</v>
      </c>
      <c r="E9" s="9" t="s">
        <v>283</v>
      </c>
      <c r="F9" s="76"/>
      <c r="G9" s="11">
        <f t="shared" si="0"/>
        <v>0</v>
      </c>
    </row>
    <row r="10" spans="1:7" ht="33" customHeight="1" x14ac:dyDescent="0.3">
      <c r="A10" s="7">
        <f t="shared" si="1"/>
        <v>88</v>
      </c>
      <c r="B10" s="8">
        <v>2</v>
      </c>
      <c r="C10" s="10" t="s">
        <v>282</v>
      </c>
      <c r="D10" s="8" t="s">
        <v>284</v>
      </c>
      <c r="E10" s="9" t="s">
        <v>29</v>
      </c>
      <c r="F10" s="76"/>
      <c r="G10" s="11">
        <f t="shared" si="0"/>
        <v>0</v>
      </c>
    </row>
    <row r="11" spans="1:7" ht="33" customHeight="1" thickBot="1" x14ac:dyDescent="0.35">
      <c r="A11" s="12">
        <f t="shared" si="1"/>
        <v>89</v>
      </c>
      <c r="B11" s="13">
        <v>1</v>
      </c>
      <c r="C11" s="15" t="s">
        <v>5</v>
      </c>
      <c r="D11" s="13" t="s">
        <v>172</v>
      </c>
      <c r="E11" s="14" t="s">
        <v>40</v>
      </c>
      <c r="F11" s="78"/>
      <c r="G11" s="16">
        <f t="shared" si="0"/>
        <v>0</v>
      </c>
    </row>
    <row r="12" spans="1:7" ht="33" customHeight="1" thickBot="1" x14ac:dyDescent="0.35">
      <c r="A12" s="147" t="s">
        <v>55</v>
      </c>
      <c r="B12" s="158"/>
      <c r="C12" s="158"/>
      <c r="D12" s="158"/>
      <c r="E12" s="158"/>
      <c r="F12" s="159"/>
      <c r="G12" s="45">
        <f>SUM(G2:G11)</f>
        <v>0</v>
      </c>
    </row>
    <row r="13" spans="1:7" ht="14.6" x14ac:dyDescent="0.35">
      <c r="A13" s="30"/>
      <c r="B13" s="30"/>
      <c r="C13" s="30"/>
      <c r="D13" s="30"/>
      <c r="E13" s="30"/>
      <c r="F13" s="30"/>
      <c r="G13" s="30"/>
    </row>
    <row r="14" spans="1:7" ht="14.6" x14ac:dyDescent="0.35">
      <c r="A14" s="30"/>
      <c r="B14" s="30"/>
      <c r="C14" s="30"/>
      <c r="D14" s="30"/>
      <c r="E14" s="30"/>
      <c r="F14" s="30"/>
      <c r="G14" s="30"/>
    </row>
    <row r="15" spans="1:7" ht="29.5" customHeight="1" thickBot="1" x14ac:dyDescent="0.35">
      <c r="A15" s="128" t="s">
        <v>13</v>
      </c>
      <c r="B15" s="128"/>
      <c r="C15" s="128"/>
      <c r="D15" s="128"/>
      <c r="E15" s="127"/>
      <c r="F15" s="127"/>
      <c r="G15" s="127"/>
    </row>
    <row r="16" spans="1:7" x14ac:dyDescent="0.3">
      <c r="A16" s="1"/>
      <c r="B16" s="1"/>
      <c r="C16" s="1"/>
      <c r="D16" s="1"/>
      <c r="E16" s="1"/>
      <c r="F16" s="1"/>
      <c r="G16" s="1"/>
    </row>
    <row r="17" spans="1:7" x14ac:dyDescent="0.3">
      <c r="A17" s="1"/>
      <c r="B17" s="1"/>
      <c r="C17" s="1"/>
      <c r="D17" s="1"/>
      <c r="E17" s="1"/>
      <c r="F17" s="1"/>
      <c r="G17" s="1"/>
    </row>
  </sheetData>
  <sheetProtection algorithmName="SHA-512" hashValue="XbK190YuVxx/P9kbxl7/FjlxkwFR56UXgPRuJaaqO4ex8SDlQ6PcXe68GmtjOkLcSV2F5aFJZR0R0oBsOPknvg==" saltValue="RY08lXM0xQRbR4VeYVoRuA==" spinCount="100000" sheet="1" objects="1" scenarios="1" selectLockedCells="1"/>
  <mergeCells count="3">
    <mergeCell ref="A12:F12"/>
    <mergeCell ref="A15:D15"/>
    <mergeCell ref="E15:G15"/>
  </mergeCells>
  <printOptions horizontalCentered="1"/>
  <pageMargins left="0.7" right="0.7" top="1" bottom="0.75" header="0.3" footer="0.3"/>
  <pageSetup scale="69" firstPageNumber="5" orientation="portrait" r:id="rId1"/>
  <headerFooter>
    <oddHeader>&amp;L&amp;"Century Gothic,Bold"&amp;12ITB-W-1358&amp;C&amp;"Century Gothic,Bold"&amp;12CITY OF WARREN
POLICE UNIFORM PRICING SHEET
&amp;A&amp;R&amp;"Century Gothic,Bold"&amp;12PAGE 12 
POLICE UNIFORMS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workbookViewId="0">
      <selection activeCell="E19" sqref="E19:G19"/>
    </sheetView>
  </sheetViews>
  <sheetFormatPr defaultColWidth="9.15234375" defaultRowHeight="12" x14ac:dyDescent="0.25"/>
  <cols>
    <col min="1" max="1" width="5.3046875" style="103" customWidth="1"/>
    <col min="2" max="2" width="5.84375" style="103" customWidth="1"/>
    <col min="3" max="3" width="12.84375" style="103" bestFit="1" customWidth="1"/>
    <col min="4" max="4" width="15.84375" style="103" customWidth="1"/>
    <col min="5" max="5" width="47.84375" style="103" bestFit="1" customWidth="1"/>
    <col min="6" max="6" width="17.3046875" style="103" customWidth="1"/>
    <col min="7" max="7" width="19" style="103" bestFit="1" customWidth="1"/>
    <col min="8" max="16384" width="9.15234375" style="103"/>
  </cols>
  <sheetData>
    <row r="1" spans="1:7" ht="33.75" customHeight="1" thickBot="1" x14ac:dyDescent="0.3">
      <c r="A1" s="86" t="s">
        <v>14</v>
      </c>
      <c r="B1" s="86" t="s">
        <v>15</v>
      </c>
      <c r="C1" s="86" t="s">
        <v>10</v>
      </c>
      <c r="D1" s="86" t="s">
        <v>329</v>
      </c>
      <c r="E1" s="87" t="s">
        <v>0</v>
      </c>
      <c r="F1" s="86" t="s">
        <v>11</v>
      </c>
      <c r="G1" s="86" t="s">
        <v>12</v>
      </c>
    </row>
    <row r="2" spans="1:7" ht="27.75" customHeight="1" x14ac:dyDescent="0.25">
      <c r="A2" s="2">
        <v>90</v>
      </c>
      <c r="B2" s="3">
        <v>1</v>
      </c>
      <c r="C2" s="5" t="s">
        <v>116</v>
      </c>
      <c r="D2" s="104" t="s">
        <v>152</v>
      </c>
      <c r="E2" s="34" t="s">
        <v>151</v>
      </c>
      <c r="F2" s="75"/>
      <c r="G2" s="19">
        <f t="shared" ref="G2:G15" si="0">SUM(B2*F2)</f>
        <v>0</v>
      </c>
    </row>
    <row r="3" spans="1:7" ht="27.75" customHeight="1" x14ac:dyDescent="0.25">
      <c r="A3" s="7">
        <f>SUM(A2+1)</f>
        <v>91</v>
      </c>
      <c r="B3" s="8">
        <v>1</v>
      </c>
      <c r="C3" s="10" t="s">
        <v>116</v>
      </c>
      <c r="D3" s="42" t="s">
        <v>152</v>
      </c>
      <c r="E3" s="9" t="s">
        <v>30</v>
      </c>
      <c r="F3" s="76"/>
      <c r="G3" s="20">
        <f t="shared" si="0"/>
        <v>0</v>
      </c>
    </row>
    <row r="4" spans="1:7" ht="27.75" customHeight="1" x14ac:dyDescent="0.25">
      <c r="A4" s="7">
        <f t="shared" ref="A4:A15" si="1">SUM(A3+1)</f>
        <v>92</v>
      </c>
      <c r="B4" s="8">
        <v>1</v>
      </c>
      <c r="C4" s="10" t="s">
        <v>8</v>
      </c>
      <c r="D4" s="42" t="s">
        <v>153</v>
      </c>
      <c r="E4" s="24" t="s">
        <v>154</v>
      </c>
      <c r="F4" s="76"/>
      <c r="G4" s="20">
        <f t="shared" si="0"/>
        <v>0</v>
      </c>
    </row>
    <row r="5" spans="1:7" ht="27.75" customHeight="1" x14ac:dyDescent="0.25">
      <c r="A5" s="7">
        <f t="shared" si="1"/>
        <v>93</v>
      </c>
      <c r="B5" s="8">
        <v>1</v>
      </c>
      <c r="C5" s="8" t="s">
        <v>155</v>
      </c>
      <c r="D5" s="25" t="s">
        <v>160</v>
      </c>
      <c r="E5" s="65" t="s">
        <v>42</v>
      </c>
      <c r="F5" s="76"/>
      <c r="G5" s="20">
        <f t="shared" si="0"/>
        <v>0</v>
      </c>
    </row>
    <row r="6" spans="1:7" ht="27.75" customHeight="1" x14ac:dyDescent="0.25">
      <c r="A6" s="7">
        <f t="shared" si="1"/>
        <v>94</v>
      </c>
      <c r="B6" s="21">
        <v>1</v>
      </c>
      <c r="C6" s="23" t="s">
        <v>158</v>
      </c>
      <c r="D6" s="8" t="s">
        <v>159</v>
      </c>
      <c r="E6" s="31" t="s">
        <v>157</v>
      </c>
      <c r="F6" s="76"/>
      <c r="G6" s="20">
        <f t="shared" si="0"/>
        <v>0</v>
      </c>
    </row>
    <row r="7" spans="1:7" ht="27.75" customHeight="1" x14ac:dyDescent="0.25">
      <c r="A7" s="7">
        <f t="shared" si="1"/>
        <v>95</v>
      </c>
      <c r="B7" s="21">
        <v>1</v>
      </c>
      <c r="C7" s="23" t="s">
        <v>158</v>
      </c>
      <c r="D7" s="8" t="s">
        <v>159</v>
      </c>
      <c r="E7" s="31" t="s">
        <v>30</v>
      </c>
      <c r="F7" s="76"/>
      <c r="G7" s="20">
        <f t="shared" si="0"/>
        <v>0</v>
      </c>
    </row>
    <row r="8" spans="1:7" ht="27.75" customHeight="1" x14ac:dyDescent="0.25">
      <c r="A8" s="7">
        <f t="shared" si="1"/>
        <v>96</v>
      </c>
      <c r="B8" s="8">
        <v>1</v>
      </c>
      <c r="C8" s="8" t="s">
        <v>158</v>
      </c>
      <c r="D8" s="8" t="s">
        <v>173</v>
      </c>
      <c r="E8" s="9" t="s">
        <v>251</v>
      </c>
      <c r="F8" s="76"/>
      <c r="G8" s="20">
        <f t="shared" si="0"/>
        <v>0</v>
      </c>
    </row>
    <row r="9" spans="1:7" ht="27.75" customHeight="1" x14ac:dyDescent="0.25">
      <c r="A9" s="7">
        <f t="shared" si="1"/>
        <v>97</v>
      </c>
      <c r="B9" s="8">
        <v>1</v>
      </c>
      <c r="C9" s="10" t="s">
        <v>158</v>
      </c>
      <c r="D9" s="8" t="s">
        <v>174</v>
      </c>
      <c r="E9" s="9" t="s">
        <v>176</v>
      </c>
      <c r="F9" s="76"/>
      <c r="G9" s="20">
        <f t="shared" si="0"/>
        <v>0</v>
      </c>
    </row>
    <row r="10" spans="1:7" ht="27.75" customHeight="1" x14ac:dyDescent="0.25">
      <c r="A10" s="7">
        <f t="shared" si="1"/>
        <v>98</v>
      </c>
      <c r="B10" s="21">
        <v>1</v>
      </c>
      <c r="C10" s="23" t="s">
        <v>181</v>
      </c>
      <c r="D10" s="21">
        <v>906</v>
      </c>
      <c r="E10" s="22" t="s">
        <v>252</v>
      </c>
      <c r="F10" s="76"/>
      <c r="G10" s="20">
        <f t="shared" si="0"/>
        <v>0</v>
      </c>
    </row>
    <row r="11" spans="1:7" ht="27.75" customHeight="1" x14ac:dyDescent="0.25">
      <c r="A11" s="7">
        <f t="shared" si="1"/>
        <v>99</v>
      </c>
      <c r="B11" s="21">
        <v>1</v>
      </c>
      <c r="C11" s="23" t="s">
        <v>1</v>
      </c>
      <c r="D11" s="21">
        <v>6304</v>
      </c>
      <c r="E11" s="64" t="s">
        <v>253</v>
      </c>
      <c r="F11" s="76"/>
      <c r="G11" s="20">
        <f t="shared" si="0"/>
        <v>0</v>
      </c>
    </row>
    <row r="12" spans="1:7" ht="27.75" customHeight="1" x14ac:dyDescent="0.25">
      <c r="A12" s="7">
        <f t="shared" si="1"/>
        <v>100</v>
      </c>
      <c r="B12" s="21">
        <v>1</v>
      </c>
      <c r="C12" s="23" t="s">
        <v>175</v>
      </c>
      <c r="D12" s="21">
        <v>90900</v>
      </c>
      <c r="E12" s="22" t="s">
        <v>177</v>
      </c>
      <c r="F12" s="76"/>
      <c r="G12" s="20">
        <f t="shared" si="0"/>
        <v>0</v>
      </c>
    </row>
    <row r="13" spans="1:7" ht="27.75" customHeight="1" x14ac:dyDescent="0.25">
      <c r="A13" s="7">
        <f t="shared" si="1"/>
        <v>101</v>
      </c>
      <c r="B13" s="8">
        <v>1</v>
      </c>
      <c r="C13" s="10" t="s">
        <v>180</v>
      </c>
      <c r="D13" s="8" t="s">
        <v>179</v>
      </c>
      <c r="E13" s="24" t="s">
        <v>178</v>
      </c>
      <c r="F13" s="76"/>
      <c r="G13" s="20">
        <f t="shared" si="0"/>
        <v>0</v>
      </c>
    </row>
    <row r="14" spans="1:7" ht="27.75" customHeight="1" x14ac:dyDescent="0.25">
      <c r="A14" s="7">
        <f t="shared" si="1"/>
        <v>102</v>
      </c>
      <c r="B14" s="8">
        <v>1</v>
      </c>
      <c r="C14" s="10" t="s">
        <v>116</v>
      </c>
      <c r="D14" s="8" t="s">
        <v>182</v>
      </c>
      <c r="E14" s="24" t="s">
        <v>43</v>
      </c>
      <c r="F14" s="76"/>
      <c r="G14" s="20">
        <f t="shared" si="0"/>
        <v>0</v>
      </c>
    </row>
    <row r="15" spans="1:7" ht="27.75" customHeight="1" thickBot="1" x14ac:dyDescent="0.3">
      <c r="A15" s="12">
        <f t="shared" si="1"/>
        <v>103</v>
      </c>
      <c r="B15" s="13">
        <v>1</v>
      </c>
      <c r="C15" s="15" t="s">
        <v>116</v>
      </c>
      <c r="D15" s="13" t="s">
        <v>182</v>
      </c>
      <c r="E15" s="14" t="s">
        <v>29</v>
      </c>
      <c r="F15" s="78"/>
      <c r="G15" s="73">
        <f t="shared" si="0"/>
        <v>0</v>
      </c>
    </row>
    <row r="16" spans="1:7" ht="27.75" customHeight="1" thickBot="1" x14ac:dyDescent="0.3">
      <c r="A16" s="160" t="s">
        <v>56</v>
      </c>
      <c r="B16" s="161"/>
      <c r="C16" s="161"/>
      <c r="D16" s="161"/>
      <c r="E16" s="161"/>
      <c r="F16" s="162"/>
      <c r="G16" s="44">
        <f>SUM(G2:G15)</f>
        <v>0</v>
      </c>
    </row>
    <row r="17" spans="1:7" x14ac:dyDescent="0.25">
      <c r="A17" s="1"/>
      <c r="B17" s="1"/>
      <c r="C17" s="1"/>
      <c r="D17" s="1"/>
      <c r="E17" s="1"/>
      <c r="F17" s="1"/>
      <c r="G17" s="1"/>
    </row>
    <row r="18" spans="1:7" x14ac:dyDescent="0.25">
      <c r="A18" s="1"/>
      <c r="B18" s="1"/>
      <c r="C18" s="1"/>
      <c r="D18" s="1"/>
      <c r="E18" s="1"/>
      <c r="F18" s="1"/>
      <c r="G18" s="1"/>
    </row>
    <row r="19" spans="1:7" ht="29.5" customHeight="1" thickBot="1" x14ac:dyDescent="0.4">
      <c r="A19" s="163" t="s">
        <v>13</v>
      </c>
      <c r="B19" s="163"/>
      <c r="C19" s="163"/>
      <c r="D19" s="163"/>
      <c r="E19" s="164"/>
      <c r="F19" s="164"/>
      <c r="G19" s="164"/>
    </row>
    <row r="20" spans="1:7" x14ac:dyDescent="0.25">
      <c r="A20" s="1"/>
      <c r="B20" s="1"/>
      <c r="C20" s="1"/>
      <c r="D20" s="1"/>
      <c r="E20" s="1"/>
      <c r="F20" s="1"/>
      <c r="G20" s="1"/>
    </row>
    <row r="21" spans="1:7" x14ac:dyDescent="0.25">
      <c r="A21" s="1"/>
      <c r="B21" s="1"/>
      <c r="C21" s="1"/>
      <c r="D21" s="1"/>
      <c r="E21" s="1"/>
      <c r="F21" s="1"/>
      <c r="G21" s="1"/>
    </row>
  </sheetData>
  <sheetProtection algorithmName="SHA-512" hashValue="2f75iFL47L3hDJfPOQ/XODlefnQ3Zt+uEG9z2OYinwhjk15Kd3sbcymhYYE+aKD36jhAeUik7YwXPMub4cUc3w==" saltValue="xvstkTCN5kVe9BptDQsOIQ==" spinCount="100000" sheet="1" objects="1" scenarios="1" selectLockedCells="1"/>
  <mergeCells count="3">
    <mergeCell ref="A16:F16"/>
    <mergeCell ref="A19:D19"/>
    <mergeCell ref="E19:G19"/>
  </mergeCells>
  <printOptions horizontalCentered="1"/>
  <pageMargins left="0.7" right="0.7" top="1" bottom="0.75" header="0.3" footer="0.3"/>
  <pageSetup scale="74" firstPageNumber="5" orientation="portrait" r:id="rId1"/>
  <headerFooter>
    <oddHeader>&amp;L&amp;"Century Gothic,Bold"&amp;12ITB-W-1358&amp;C&amp;"Century Gothic,Bold"&amp;12CITY OF WARREN
POLICE UNIFORM PRICING SHEET
&amp;A&amp;R&amp;"Century Gothic,Bold"&amp;12PAGE 13 
POLICE UNIFORMS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PRICING SUMMARY</vt:lpstr>
      <vt:lpstr>INITIAL ANIMAL CONTROL - FEMALE</vt:lpstr>
      <vt:lpstr>INITIAL ANIMAL CONTROL - MALE</vt:lpstr>
      <vt:lpstr>INITIAL CHAPLAIN - FEMALE</vt:lpstr>
      <vt:lpstr>INITIAL CHAPLAIN - MALE</vt:lpstr>
      <vt:lpstr>INITIAL - CRISIS NEGOTIATOR</vt:lpstr>
      <vt:lpstr>INITIAL DISPATCHER - FEMALE</vt:lpstr>
      <vt:lpstr>INITIAL DISPATCHER - MALE</vt:lpstr>
      <vt:lpstr>INITIAL MOBILE FIELD FORCE</vt:lpstr>
      <vt:lpstr>INITIAL MOTOR CARRIER</vt:lpstr>
      <vt:lpstr>INITIAL MOTOR TRAFFIC</vt:lpstr>
      <vt:lpstr>INITIAL NEW HIRE OFFICER FEMALE</vt:lpstr>
      <vt:lpstr>INITIAL NEW HIRE OFFICER MALE</vt:lpstr>
      <vt:lpstr>INITIAL PASS FTO OFFICER FEMALE</vt:lpstr>
      <vt:lpstr>INTIAL PASS FTO OFFICER MALE</vt:lpstr>
      <vt:lpstr>CLOTHING ATTACHMENTS &amp; ALTERING</vt:lpstr>
      <vt:lpstr>SAMPLES</vt:lpstr>
      <vt:lpstr>DISCONTINUED PRODUCT PAGE</vt:lpstr>
      <vt:lpstr>'DISCONTINUED PRODUCT PAGE'!Print_Area</vt:lpstr>
      <vt:lpstr>'INITIAL ANIMAL CONTROL - MALE'!Print_Area</vt:lpstr>
      <vt:lpstr>'INITIAL NEW HIRE OFFICER MALE'!Print_Titles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Treppa</dc:creator>
  <cp:lastModifiedBy>Craig Treppa</cp:lastModifiedBy>
  <cp:lastPrinted>2024-11-14T21:33:19Z</cp:lastPrinted>
  <dcterms:created xsi:type="dcterms:W3CDTF">2005-05-08T15:15:35Z</dcterms:created>
  <dcterms:modified xsi:type="dcterms:W3CDTF">2024-11-14T21:54:18Z</dcterms:modified>
</cp:coreProperties>
</file>