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G:\Bids &amp; Proposals Folder\BIDS 2025\25-036  RFB Sheriff Deputy Uniforms -- EA\"/>
    </mc:Choice>
  </mc:AlternateContent>
  <xr:revisionPtr revIDLastSave="0" documentId="13_ncr:1_{36CF0B78-0CD2-4B44-89E3-A90E0424F86A}" xr6:coauthVersionLast="47" xr6:coauthVersionMax="47" xr10:uidLastSave="{00000000-0000-0000-0000-000000000000}"/>
  <bookViews>
    <workbookView xWindow="28995" yWindow="300" windowWidth="24165" windowHeight="14895" xr2:uid="{2F38AE62-8E22-49B0-BD3F-AEBACBC0439B}"/>
  </bookViews>
  <sheets>
    <sheet name="RFB 25-014 PRICE SHEET" sheetId="3" r:id="rId1"/>
  </sheets>
  <definedNames>
    <definedName name="_xlnm.Print_Area" localSheetId="0">'RFB 25-014 PRICE SHEET'!$A$1:$L$117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0" i="3" l="1"/>
  <c r="J85" i="3"/>
  <c r="J24" i="3"/>
  <c r="J14" i="3"/>
  <c r="J87" i="3" l="1"/>
  <c r="J86" i="3"/>
  <c r="J84" i="3"/>
  <c r="J83" i="3"/>
  <c r="J82" i="3"/>
  <c r="J81" i="3"/>
  <c r="J80" i="3"/>
  <c r="J79" i="3"/>
  <c r="J77" i="3"/>
  <c r="J75" i="3"/>
  <c r="J74" i="3"/>
  <c r="J73" i="3"/>
  <c r="J72" i="3"/>
  <c r="J71" i="3"/>
  <c r="J70" i="3"/>
  <c r="J69" i="3"/>
  <c r="J68" i="3"/>
  <c r="J67" i="3"/>
  <c r="J66" i="3"/>
  <c r="J65" i="3"/>
  <c r="J64" i="3"/>
  <c r="J63" i="3"/>
  <c r="J61" i="3"/>
  <c r="J59" i="3"/>
  <c r="J58" i="3"/>
  <c r="J57" i="3"/>
  <c r="J56" i="3"/>
  <c r="J55" i="3"/>
  <c r="J54" i="3"/>
  <c r="J53" i="3"/>
  <c r="J52" i="3"/>
  <c r="J51" i="3"/>
  <c r="J50" i="3"/>
  <c r="J48" i="3"/>
  <c r="J47" i="3"/>
  <c r="J46" i="3"/>
  <c r="J45" i="3"/>
  <c r="J44" i="3"/>
  <c r="J43" i="3"/>
  <c r="J42" i="3"/>
  <c r="J41" i="3"/>
  <c r="J40" i="3"/>
  <c r="J39" i="3"/>
  <c r="J38" i="3"/>
  <c r="J37" i="3"/>
  <c r="J36" i="3"/>
  <c r="J35" i="3"/>
  <c r="J34" i="3"/>
  <c r="J33" i="3"/>
  <c r="J32" i="3"/>
  <c r="J31" i="3"/>
  <c r="J30" i="3"/>
  <c r="J29" i="3"/>
  <c r="J28" i="3"/>
  <c r="J26" i="3"/>
  <c r="J25" i="3"/>
  <c r="J23" i="3"/>
  <c r="J22" i="3"/>
  <c r="J21" i="3"/>
  <c r="J20" i="3"/>
  <c r="J19" i="3"/>
  <c r="J18" i="3"/>
  <c r="J16" i="3"/>
  <c r="J15" i="3"/>
  <c r="J13" i="3"/>
  <c r="J12" i="3"/>
  <c r="J11" i="3"/>
  <c r="J10" i="3"/>
  <c r="J9" i="3"/>
  <c r="J8" i="3"/>
  <c r="J7" i="3"/>
  <c r="J6" i="3"/>
  <c r="J5" i="3"/>
  <c r="J4" i="3"/>
</calcChain>
</file>

<file path=xl/sharedStrings.xml><?xml version="1.0" encoding="utf-8"?>
<sst xmlns="http://schemas.openxmlformats.org/spreadsheetml/2006/main" count="339" uniqueCount="177">
  <si>
    <t>SUPPLIER PART NUMBER</t>
  </si>
  <si>
    <t>EXTENDED DESCRIPTION</t>
  </si>
  <si>
    <t>UNIT OF MEASURE</t>
  </si>
  <si>
    <t>LIST PRICE</t>
  </si>
  <si>
    <t>EA</t>
  </si>
  <si>
    <t>Deputy Sheriff Uniform - Shirt Dress  - (Flying Cross - 19W6604)</t>
  </si>
  <si>
    <t>Deputy Sheriff Uniform - Shirt, Lightweight, Short Sleeve (Flying Cross - 69R6604)</t>
  </si>
  <si>
    <t>Deputy Sheriff Uniform - Tie Men’s or Women’s (Samuel Broome/Wolfmark)</t>
  </si>
  <si>
    <t>Deputy Sheriff Uniform - Tie Clasp (Premier)</t>
  </si>
  <si>
    <t>Deputy Sheriff Uniform - Jacket, Dress (Flying Cross - Fechheimer, CHP 646-168)</t>
  </si>
  <si>
    <t>Deputy Sheriff Uniform - Trousers, Dress (Fechheimer - Men/32218 - Women/35218)</t>
  </si>
  <si>
    <t>Deputy Sheriff Uniform - Trouser Belt (Bandera)</t>
  </si>
  <si>
    <t>Deputy Sheriff Uniform - Stripe, Trouser (Rice Braid)</t>
  </si>
  <si>
    <t>Deputy Sheriff Uniform - Shoulder Patch (Hero's Pride / Patch Supply)</t>
  </si>
  <si>
    <t>SET</t>
  </si>
  <si>
    <t xml:space="preserve">Deputy Sheriff Uniform - Shoes - Low Cut (Rocky 501-8) </t>
  </si>
  <si>
    <t>Deputy Sheriff Uniform – Brass Nameplate 1/2” x 2.4” (Burlane)</t>
  </si>
  <si>
    <t>Sheriff Detention Uniforms - Trousers, Polyester (Flying Cross - Fechheimer 32265)</t>
  </si>
  <si>
    <t>Sheriff Detention Uniforms - Shirts - Shortsleeve (Flying Cross - Fechheimer 95R6600)</t>
  </si>
  <si>
    <t>Sheriff Detention Uniforms - Shirts - Longsleeve (Flying Cross - Fechheimer 45W6600)</t>
  </si>
  <si>
    <t>Sheriff Detention Uniforms - Necktie (Samuel Broome / Wolfmark)</t>
  </si>
  <si>
    <t>Sheriff Detention Uniforms - Belt  - (Bandera)</t>
  </si>
  <si>
    <t>Sheriff Detention Uniforms - Shoes - Low Cut - (Rocky 501-8)</t>
  </si>
  <si>
    <t>Sheriff Academy Uniforms – Short Sleeve Academy Shirt (Horace small tan HS1211)</t>
  </si>
  <si>
    <t>Sheriff Academy Uniforms – Long Sleeve Academy Shirt (Horace Small Tan HS1115)</t>
  </si>
  <si>
    <t>Sheriff Academy Uniforms – Duty Boots (Bates E03140)</t>
  </si>
  <si>
    <t>Sheriff Academy Uniforms – Duty Boots (Thorogood 834-7991)</t>
  </si>
  <si>
    <t>Sheriff Academy Uniforms – Tie Bar, Gold in color</t>
  </si>
  <si>
    <t>Sheriff Academy Uniforms –Tie, Black Clip-on</t>
  </si>
  <si>
    <t>Sheriff Academy Uniforms – Name Tag (Reeves Gold w/black lettering)</t>
  </si>
  <si>
    <t>Sheriff Academy Uniforms – Flexfit Hat, Black with Academy patch</t>
  </si>
  <si>
    <t>Sheriff Academy Uniforms – Pant Belt 1 ½ Black Basket Wave, Silver Buckle</t>
  </si>
  <si>
    <t>Sheriff Academy Uniforms – Penal Quick Code (Lawtech)</t>
  </si>
  <si>
    <t>Sheriff Academy Uniforms – Vehicle Quick Code (Lawtech)</t>
  </si>
  <si>
    <t>Sheriff Academy Uniforms – Traffic Template (Northwestern)</t>
  </si>
  <si>
    <t>Sheriff Academy Uniforms – Writing Template (Lawtech)</t>
  </si>
  <si>
    <t>Sheriff Academy Uniforms – Field Note book (Black basket weave no spiral bound)</t>
  </si>
  <si>
    <t>Sheriff Academy Uniforms – Note Pad , 3”x5” lined</t>
  </si>
  <si>
    <t>Sheriff Academy Uniforms –PT Shorts, Navy blue w/academy logo on leg</t>
  </si>
  <si>
    <t>Sheriff Academy Uniforms – Sweat Pants, Navy blue</t>
  </si>
  <si>
    <t>Sheriff SWAT Uniforms – Digital Shirt (Tru Spec 1267)</t>
  </si>
  <si>
    <t>Sheriff SWAT Uniforms – Sew-on Soft badge &amp; Shoulder Patches (Patch Supply)</t>
  </si>
  <si>
    <t>Sheriff SWAT Uniforms – Embroider Service to include name and “SWAT” on shirt</t>
  </si>
  <si>
    <t>Sheriff SWAT Uniforms – Velcro Patch for shirt, Standard black</t>
  </si>
  <si>
    <t>Sheriff SWAT Uniforms – Digital Pants (Tru Spec 1268)</t>
  </si>
  <si>
    <t>Sheriff SWAT Uniforms – Green Shirt (Tru Spec 1284)</t>
  </si>
  <si>
    <t>Sheriff SWAT Uniforms – Green Pants (Tru Spec 1285)</t>
  </si>
  <si>
    <t>Sheriff SWAT Uniforms – Subdued patches &amp; soft badges (Patch Supply)</t>
  </si>
  <si>
    <t>Sheriff SWAT Uniforms – Patches and Service Stripes (Patch Supply)</t>
  </si>
  <si>
    <t>Sheriff SWAT Uniforms – OD Green Pants (Tru Spec 1285)</t>
  </si>
  <si>
    <t xml:space="preserve">Sheriff Personnel Uniforms – BDU Cargo Pants (Flying Cross FX57300) </t>
  </si>
  <si>
    <t>Sheriff Honor Guard Uniforms – Military Style Honor Guard Jacket (Flying Cross Placer County Style)</t>
  </si>
  <si>
    <t>Sheriff Honor Guard Uniforms –Military Style Honor Guard Pants (Flying Cross 28P8696)</t>
  </si>
  <si>
    <t>Sheriff Honor Guard Uniforms – Jacket Lanyard (Rice Braid lanyard in Gold)</t>
  </si>
  <si>
    <t>Sheriff Honor Guard Uniforms – Patent Leather belt 2.25” (Gould &amp; Goodrich EZ slide Hi Gloss)</t>
  </si>
  <si>
    <t>Sheriff Honor Guard Uniforms – Patent Leather Holster (Safariland 200 level I hi-gloss)</t>
  </si>
  <si>
    <t>Sheriff Honor Guard Uniforms – Patent Leather Handcuff Case (Boston Leather Cuff Case hi-gloss)</t>
  </si>
  <si>
    <t>Sheriff Honor Guard Uniforms – Patent Leather Mag Pouch (Boston Leather hi-gloss)</t>
  </si>
  <si>
    <t>Sheriff Honor Guard Uniforms – Patent Leather Shoulder Strap with two sliding D rings (Gould &amp; Goodrich)</t>
  </si>
  <si>
    <t>Sheriff Honor Guard Uniforms – Patent Leather Shoes (Thorogood 831-6031 Oxford)</t>
  </si>
  <si>
    <t>Sheriff Honor Guard Uniforms – Heel Taps for Dress Shoes (USMC Blues Heel Taps)</t>
  </si>
  <si>
    <t>Sheriff Honor Guard Uniforms – Campaign Hat (Stratton Hats Felt Double Brim OD Green)</t>
  </si>
  <si>
    <t>Sheriff Honor Guard Uniforms – Hat Strap (Stratton hats)</t>
  </si>
  <si>
    <t>Sheriff Honor Guard Uniforms – Sheriff Honor Guard Uniform, Sew-on Service of Shoulder patches</t>
  </si>
  <si>
    <t>USAGE</t>
  </si>
  <si>
    <t>EXTENSTION</t>
  </si>
  <si>
    <t>TOTAL</t>
  </si>
  <si>
    <t xml:space="preserve">Sheriff Academy Uniforms – Range Pants (5.11 Tactical 74098-Navy) </t>
  </si>
  <si>
    <r>
      <t>Sheriff Academy Uniforms – PT Shirt, Navy w/academy logo w/1</t>
    </r>
    <r>
      <rPr>
        <vertAlign val="superscript"/>
        <sz val="10"/>
        <color rgb="FF000000"/>
        <rFont val="Arial"/>
        <family val="2"/>
      </rPr>
      <t>st</t>
    </r>
    <r>
      <rPr>
        <sz val="10"/>
        <color rgb="FF000000"/>
        <rFont val="Arial"/>
        <family val="2"/>
      </rPr>
      <t xml:space="preserve"> initial and last name on front and back. </t>
    </r>
  </si>
  <si>
    <r>
      <t>Sheriff Academy Uniforms – Sweat Shirt, Navy w/academy logo w/1</t>
    </r>
    <r>
      <rPr>
        <vertAlign val="superscript"/>
        <sz val="10"/>
        <color rgb="FF000000"/>
        <rFont val="Arial"/>
        <family val="2"/>
      </rPr>
      <t>st</t>
    </r>
    <r>
      <rPr>
        <sz val="10"/>
        <color rgb="FF000000"/>
        <rFont val="Arial"/>
        <family val="2"/>
      </rPr>
      <t xml:space="preserve"> initial and last name on front and back</t>
    </r>
  </si>
  <si>
    <t>Probation Department 3241 W. Noble Ave., Visalia CA 93277</t>
  </si>
  <si>
    <t>A. SHERIFF DEPUTY UNIFORMS</t>
  </si>
  <si>
    <t>B. SHERIFF DETENTION UNIFORMS</t>
  </si>
  <si>
    <t>C. SHERIFF ACADEMY UNIFORM</t>
  </si>
  <si>
    <t>D. SHERIFF SWAT UNIFORMS</t>
  </si>
  <si>
    <t>E. SHERIFF PERSONNEL UNIFORMS</t>
  </si>
  <si>
    <t>F. SHERIFF HONOR GUARD UNIFORMS</t>
  </si>
  <si>
    <t>G. COMMUNICATION OFFICERS UNFORMS</t>
  </si>
  <si>
    <t xml:space="preserve">EXHIBITS: </t>
  </si>
  <si>
    <t>Exhibit D - Workplace Violence Prevention</t>
  </si>
  <si>
    <t xml:space="preserve">Exhibit B - Insurance Requirements  </t>
  </si>
  <si>
    <t xml:space="preserve">Exhibit E - Campaign Constribution Disclosure </t>
  </si>
  <si>
    <t xml:space="preserve">Exhibit A - Debarment </t>
  </si>
  <si>
    <t>** NOTE: FAILURE TO SUBMIT THE ABOVE MENTIONED ITEMS AND BID FORM SHALL CAUSE BIDDER TO BE NON-RESPONSIVE</t>
  </si>
  <si>
    <t>Exhibit F - Price Sheet</t>
  </si>
  <si>
    <t>EXHIBIT F</t>
  </si>
  <si>
    <t xml:space="preserve">ATTACHMENTS: **EXHIBIT A, DEBARMENT, EXHIBIT C, INSURANCE,  EXHIBIT E,  &amp; CAMPAIGN CONTRIBUTION - MUST BE RETURNED SIGNED WITH THIS BID FORM.   EXHIBIT F, PRICE SHEET MUST BE RETURNED WITH BID IN AN EXCEL FORMAT. </t>
  </si>
  <si>
    <t>Sheriff Security Officer  - Trousers, Polyester (Flying Cross - Fechheimer 32265)</t>
  </si>
  <si>
    <t>Sheriff Security Officer  - Shirts - Shortsleeve (Flying Cross - Fechheimer 95R6600)</t>
  </si>
  <si>
    <t>Sheriff Security Officer  - Shirts - Longsleeve (Flying Cross - Fechheimer 45W6600)</t>
  </si>
  <si>
    <t>Sheriff Security Officer  - Necktie (Samuel Broome / Wolfmark)</t>
  </si>
  <si>
    <t>Sheriff Security Officer  - Belt  - (Bandera)</t>
  </si>
  <si>
    <t>Sheriff Security Officer  - Shoes - Low Cut - (Rocky 501-8)</t>
  </si>
  <si>
    <t>Sheriff Security Officer  - Shoes - High Top - (5.11 Tactical 12001)</t>
  </si>
  <si>
    <t>H. SHERIFF SECURITY OFFICER UNIFORMS</t>
  </si>
  <si>
    <t>PART #</t>
  </si>
  <si>
    <t xml:space="preserve">BRAND  </t>
  </si>
  <si>
    <t xml:space="preserve">Flying Cross </t>
  </si>
  <si>
    <t>Flying Cross</t>
  </si>
  <si>
    <t>Burlane</t>
  </si>
  <si>
    <t>19W6604</t>
  </si>
  <si>
    <t>69R6604</t>
  </si>
  <si>
    <t>Samuel Broome/Wolfmark</t>
  </si>
  <si>
    <t>Premier</t>
  </si>
  <si>
    <t>Bandera</t>
  </si>
  <si>
    <t>Hero's Pride / Patch Supply</t>
  </si>
  <si>
    <t>Flying Cross - Fechheimer</t>
  </si>
  <si>
    <t>Rocky</t>
  </si>
  <si>
    <t>Fechheimer</t>
  </si>
  <si>
    <t>Men/32218 - Women/35218</t>
  </si>
  <si>
    <t>Patch Supply</t>
  </si>
  <si>
    <t>CHP 646-168</t>
  </si>
  <si>
    <t xml:space="preserve"> 501-8</t>
  </si>
  <si>
    <t xml:space="preserve">FeFlying Cross - Fechheimer  </t>
  </si>
  <si>
    <t xml:space="preserve"> 95R6600</t>
  </si>
  <si>
    <t>45W6600</t>
  </si>
  <si>
    <t>Samuel Broome / Wolfmark</t>
  </si>
  <si>
    <t>Emblem Enterprises</t>
  </si>
  <si>
    <t>501-8</t>
  </si>
  <si>
    <t>5.11 Tactical</t>
  </si>
  <si>
    <t xml:space="preserve">Sheriff Detention Uniforms – Soft Badges “Patches” (Emblem Enterprises) - Description on badge  will state Sheriff Detention Service Officer </t>
  </si>
  <si>
    <t>Horace small tan</t>
  </si>
  <si>
    <t>Bates</t>
  </si>
  <si>
    <t>Thorogood</t>
  </si>
  <si>
    <t>Lawtech</t>
  </si>
  <si>
    <t>Northwestern</t>
  </si>
  <si>
    <t>HS1211</t>
  </si>
  <si>
    <t>HS1115</t>
  </si>
  <si>
    <t>Dickie</t>
  </si>
  <si>
    <t xml:space="preserve">NO SUBSTITUIONS ALLOWED UNLESS SPECIFICED </t>
  </si>
  <si>
    <t xml:space="preserve">5.11 Tactical </t>
  </si>
  <si>
    <t>HS2144 Khak</t>
  </si>
  <si>
    <t>74098-Navy</t>
  </si>
  <si>
    <t>Reeves Gold w/black lettering</t>
  </si>
  <si>
    <t>834-7991</t>
  </si>
  <si>
    <t>Black with Academy patch</t>
  </si>
  <si>
    <t xml:space="preserve">Tru Spec </t>
  </si>
  <si>
    <t>Tru Spec</t>
  </si>
  <si>
    <t>FX57300</t>
  </si>
  <si>
    <t>Flying Cross Placer County Style</t>
  </si>
  <si>
    <t>Rice Braid lanyard in Gold</t>
  </si>
  <si>
    <t>Gould &amp; Goodrich EZ slide Hi Gloss</t>
  </si>
  <si>
    <t>Safariland 200 level I hi-gloss</t>
  </si>
  <si>
    <t>Boston Leather Cuff Case hi-gloss</t>
  </si>
  <si>
    <t>Boston Leather hi-gloss</t>
  </si>
  <si>
    <t>Gould &amp; Goodrich</t>
  </si>
  <si>
    <t>USMC Blues Heel Taps</t>
  </si>
  <si>
    <t>Stratton Hats Felt Double Brim OD Green</t>
  </si>
  <si>
    <t>Stratton hats</t>
  </si>
  <si>
    <t>28P8696</t>
  </si>
  <si>
    <t>831-6031 Oxford</t>
  </si>
  <si>
    <t>74098--Tan</t>
  </si>
  <si>
    <r>
      <t xml:space="preserve">Communication Officers Uniforms  - Range Pants (5.11 Tactical 74098--Tan) </t>
    </r>
    <r>
      <rPr>
        <b/>
        <sz val="10"/>
        <rFont val="Arial"/>
        <family val="2"/>
      </rPr>
      <t>**new item</t>
    </r>
  </si>
  <si>
    <t>VENDOR BRAND</t>
  </si>
  <si>
    <t>VENDOR PART #</t>
  </si>
  <si>
    <t xml:space="preserve">PRICE SHEET   </t>
  </si>
  <si>
    <t xml:space="preserve">Exhibit C - N622 Sanctions imposed on Russia </t>
  </si>
  <si>
    <t>FQ0002090</t>
  </si>
  <si>
    <t>Sheriff Detention Uniforms - Shoes - High Top - (5.11 Tactical 12391)</t>
  </si>
  <si>
    <t xml:space="preserve">Sheriff Academy Uniforms – Academy Pants </t>
  </si>
  <si>
    <r>
      <t>Deputy Sheriff Uniform - Shoes -High Top (Rocky FQ0002090)</t>
    </r>
    <r>
      <rPr>
        <b/>
        <sz val="10"/>
        <color rgb="FF000000"/>
        <rFont val="Arial"/>
        <family val="2"/>
      </rPr>
      <t xml:space="preserve"> **new item</t>
    </r>
  </si>
  <si>
    <r>
      <t xml:space="preserve">Deputy Sheriff Uniform - Shoes -High Top (Rocky FQ0002090) </t>
    </r>
    <r>
      <rPr>
        <b/>
        <sz val="10"/>
        <color rgb="FF000000"/>
        <rFont val="Arial"/>
        <family val="2"/>
      </rPr>
      <t>**new item</t>
    </r>
  </si>
  <si>
    <t>Deputy Sheriff Uniform - Shoes - High Top (5.11) # 12391</t>
  </si>
  <si>
    <t>Any Brand</t>
  </si>
  <si>
    <t>N/A</t>
  </si>
  <si>
    <t>NA</t>
  </si>
  <si>
    <t>PARTICIPATING DEPARTMENTS:</t>
  </si>
  <si>
    <t xml:space="preserve">Sheriff's Department 833 S. Akers St., Visalia, CA 93277     </t>
  </si>
  <si>
    <t xml:space="preserve">ON-CALL DURING BUSINES HOURS &amp; BY APPOINTMENT? </t>
  </si>
  <si>
    <t>ESTIMATED DELIVERY TIME ARO:</t>
  </si>
  <si>
    <t xml:space="preserve">VENDOR ON-SITE LOCATION WITHIN VISALIA, CA? </t>
  </si>
  <si>
    <t>PAYMENT TERMS:</t>
  </si>
  <si>
    <t>REQUIRED FIELDS:</t>
  </si>
  <si>
    <t xml:space="preserve">REMINDER: </t>
  </si>
  <si>
    <t xml:space="preserve">Vendors must maintain a local office in Visalia, California, to provide on-call and appointment-based fittings for the County of Tulare Sheriff and Probation Departments during regular business hours. Uniforms must adhere to the specified brands listed, with substitutions allowed only as detailed within this Exhibit. </t>
  </si>
  <si>
    <t>Sheriff Security Officer – Soft Badges “Patches” (Emblem Enterprises) -   Description on badge will state:  Sheriff Security Officer.</t>
  </si>
  <si>
    <t xml:space="preserve">ON-SITE FITTINGS AVALABLE?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</si>
</sst>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25" x14ac:knownFonts="1">
    <font>
      <sz val="11"/>
      <color theme="1"/>
      <name val="Aptos Narrow"/>
      <family val="2"/>
      <scheme val="minor"/>
    </font>
    <font>
      <b/>
      <sz val="12"/>
      <color theme="1"/>
      <name val="Arial"/>
      <family val="2"/>
    </font>
    <font>
      <b/>
      <sz val="11"/>
      <color theme="1"/>
      <name val="Arial"/>
      <family val="2"/>
    </font>
    <font>
      <b/>
      <sz val="10"/>
      <color rgb="FF000000"/>
      <name val="Arial"/>
      <family val="2"/>
    </font>
    <font>
      <sz val="11"/>
      <color theme="1"/>
      <name val="Arial"/>
      <family val="2"/>
    </font>
    <font>
      <sz val="10"/>
      <color rgb="FF000000"/>
      <name val="Arial"/>
      <family val="2"/>
    </font>
    <font>
      <sz val="10"/>
      <color theme="1"/>
      <name val="Arial"/>
      <family val="2"/>
    </font>
    <font>
      <vertAlign val="superscript"/>
      <sz val="10"/>
      <color rgb="FF000000"/>
      <name val="Arial"/>
      <family val="2"/>
    </font>
    <font>
      <sz val="10"/>
      <color rgb="FFFF0000"/>
      <name val="Arial"/>
      <family val="2"/>
    </font>
    <font>
      <sz val="11"/>
      <color rgb="FFFF0000"/>
      <name val="Arial"/>
      <family val="2"/>
    </font>
    <font>
      <b/>
      <sz val="10"/>
      <color theme="1"/>
      <name val="Arial"/>
      <family val="2"/>
    </font>
    <font>
      <sz val="10"/>
      <name val="Arial"/>
      <family val="2"/>
    </font>
    <font>
      <sz val="11"/>
      <name val="Arial"/>
      <family val="2"/>
    </font>
    <font>
      <b/>
      <sz val="11"/>
      <color theme="1"/>
      <name val="Aptos Narrow"/>
      <family val="2"/>
      <scheme val="minor"/>
    </font>
    <font>
      <b/>
      <sz val="12"/>
      <color rgb="FF000000"/>
      <name val="Arial"/>
      <family val="2"/>
    </font>
    <font>
      <b/>
      <sz val="12"/>
      <color theme="1"/>
      <name val="Aptos Narrow"/>
      <family val="2"/>
      <scheme val="minor"/>
    </font>
    <font>
      <b/>
      <sz val="12"/>
      <name val="Arial"/>
      <family val="2"/>
    </font>
    <font>
      <b/>
      <sz val="10"/>
      <name val="Arial"/>
      <family val="2"/>
    </font>
    <font>
      <b/>
      <sz val="14"/>
      <name val="Arial"/>
      <family val="2"/>
    </font>
    <font>
      <b/>
      <sz val="14"/>
      <color theme="1"/>
      <name val="Aptos Narrow"/>
      <family val="2"/>
      <scheme val="minor"/>
    </font>
    <font>
      <sz val="12"/>
      <color theme="1"/>
      <name val="Aptos Narrow"/>
      <family val="2"/>
      <scheme val="minor"/>
    </font>
    <font>
      <sz val="12"/>
      <color theme="1"/>
      <name val="Arial"/>
      <family val="2"/>
    </font>
    <font>
      <b/>
      <sz val="14"/>
      <color rgb="FFFF0000"/>
      <name val="Arial"/>
      <family val="2"/>
    </font>
    <font>
      <b/>
      <sz val="11"/>
      <color rgb="FFFF0000"/>
      <name val="Arial"/>
      <family val="2"/>
    </font>
    <font>
      <sz val="12"/>
      <color rgb="FF000000"/>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4">
    <xf numFmtId="0" fontId="0" fillId="0" borderId="0" xfId="0"/>
    <xf numFmtId="0" fontId="1" fillId="0" borderId="0" xfId="0" applyFont="1" applyAlignment="1">
      <alignment horizontal="left" vertical="center"/>
    </xf>
    <xf numFmtId="0" fontId="2" fillId="0" borderId="0" xfId="0" applyFont="1" applyAlignment="1">
      <alignment horizontal="left" vertical="center"/>
    </xf>
    <xf numFmtId="0" fontId="3" fillId="3" borderId="1" xfId="0" applyFont="1" applyFill="1" applyBorder="1" applyAlignment="1">
      <alignment horizontal="center" vertical="center" wrapText="1"/>
    </xf>
    <xf numFmtId="0" fontId="4" fillId="0" borderId="0" xfId="0" applyFont="1" applyAlignment="1">
      <alignment wrapText="1"/>
    </xf>
    <xf numFmtId="0" fontId="5" fillId="0" borderId="1" xfId="0" applyFont="1" applyBorder="1" applyAlignment="1">
      <alignment horizontal="center" vertical="center"/>
    </xf>
    <xf numFmtId="8" fontId="6" fillId="2" borderId="1" xfId="0" applyNumberFormat="1" applyFont="1" applyFill="1" applyBorder="1" applyAlignment="1">
      <alignment horizontal="right" vertical="center"/>
    </xf>
    <xf numFmtId="0" fontId="4" fillId="0" borderId="0" xfId="0" applyFont="1"/>
    <xf numFmtId="8" fontId="5" fillId="2" borderId="1" xfId="0" applyNumberFormat="1" applyFont="1" applyFill="1" applyBorder="1" applyAlignment="1">
      <alignment horizontal="right" vertical="center"/>
    </xf>
    <xf numFmtId="0" fontId="6" fillId="0" borderId="1" xfId="0" applyFont="1" applyBorder="1" applyAlignment="1">
      <alignment horizontal="center" vertical="center"/>
    </xf>
    <xf numFmtId="0" fontId="2" fillId="0" borderId="0" xfId="0" applyFont="1"/>
    <xf numFmtId="8" fontId="6" fillId="0" borderId="1" xfId="0" applyNumberFormat="1" applyFont="1" applyBorder="1" applyAlignment="1">
      <alignment horizontal="right" vertical="center" wrapText="1"/>
    </xf>
    <xf numFmtId="8" fontId="5" fillId="0" borderId="1" xfId="0" applyNumberFormat="1" applyFont="1" applyBorder="1" applyAlignment="1">
      <alignment horizontal="right" vertical="center" wrapText="1"/>
    </xf>
    <xf numFmtId="0" fontId="9" fillId="0" borderId="0" xfId="0" applyFont="1"/>
    <xf numFmtId="0" fontId="12" fillId="0" borderId="0" xfId="0" applyFont="1"/>
    <xf numFmtId="0" fontId="5" fillId="0" borderId="3" xfId="0" applyFont="1" applyBorder="1" applyAlignment="1">
      <alignment horizontal="center" vertical="center"/>
    </xf>
    <xf numFmtId="8" fontId="6" fillId="0" borderId="3" xfId="0" applyNumberFormat="1" applyFont="1" applyBorder="1" applyAlignment="1">
      <alignment horizontal="right" vertical="center" wrapText="1"/>
    </xf>
    <xf numFmtId="8" fontId="6" fillId="2" borderId="3" xfId="0" applyNumberFormat="1" applyFont="1" applyFill="1" applyBorder="1" applyAlignment="1">
      <alignment horizontal="right" vertical="center"/>
    </xf>
    <xf numFmtId="0" fontId="5" fillId="0" borderId="4" xfId="0" applyFont="1" applyBorder="1" applyAlignment="1">
      <alignment horizontal="center" vertical="center"/>
    </xf>
    <xf numFmtId="8" fontId="5" fillId="0" borderId="4" xfId="0" applyNumberFormat="1" applyFont="1" applyBorder="1" applyAlignment="1">
      <alignment horizontal="right" vertical="center" wrapText="1"/>
    </xf>
    <xf numFmtId="0" fontId="11" fillId="0" borderId="4" xfId="0" applyFont="1" applyBorder="1" applyAlignment="1">
      <alignment horizontal="center" vertical="center"/>
    </xf>
    <xf numFmtId="0" fontId="5" fillId="0" borderId="7" xfId="0" applyFont="1" applyBorder="1" applyAlignment="1">
      <alignment horizontal="center" vertical="center"/>
    </xf>
    <xf numFmtId="8" fontId="6" fillId="0" borderId="7" xfId="0" applyNumberFormat="1" applyFont="1" applyBorder="1" applyAlignment="1">
      <alignment horizontal="right" vertical="center" wrapText="1"/>
    </xf>
    <xf numFmtId="8" fontId="5" fillId="0" borderId="3" xfId="0" applyNumberFormat="1" applyFont="1" applyBorder="1" applyAlignment="1">
      <alignment horizontal="right" vertical="center" wrapText="1"/>
    </xf>
    <xf numFmtId="0" fontId="1" fillId="0" borderId="0" xfId="0" applyFont="1" applyAlignment="1">
      <alignment horizontal="center" vertical="center"/>
    </xf>
    <xf numFmtId="0" fontId="0" fillId="0" borderId="0" xfId="0" applyAlignment="1">
      <alignment horizontal="left" vertical="center"/>
    </xf>
    <xf numFmtId="8" fontId="11" fillId="0" borderId="0" xfId="0" applyNumberFormat="1" applyFont="1" applyAlignment="1">
      <alignment horizontal="right" vertical="center"/>
    </xf>
    <xf numFmtId="0" fontId="5" fillId="0" borderId="1"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6" fillId="0" borderId="1" xfId="0" applyFont="1" applyBorder="1" applyAlignment="1">
      <alignment vertical="center" wrapText="1"/>
    </xf>
    <xf numFmtId="0" fontId="5" fillId="0" borderId="7" xfId="0" applyFont="1" applyBorder="1" applyAlignment="1">
      <alignment vertical="center" wrapText="1"/>
    </xf>
    <xf numFmtId="8" fontId="6" fillId="0" borderId="4" xfId="0" applyNumberFormat="1" applyFont="1" applyBorder="1" applyAlignment="1">
      <alignment horizontal="right" vertical="center" wrapText="1"/>
    </xf>
    <xf numFmtId="8" fontId="6" fillId="2" borderId="4" xfId="0" applyNumberFormat="1" applyFont="1" applyFill="1" applyBorder="1" applyAlignment="1">
      <alignment horizontal="right" vertical="center"/>
    </xf>
    <xf numFmtId="0" fontId="11" fillId="0" borderId="0" xfId="0" applyFont="1" applyAlignment="1">
      <alignment horizontal="center" vertical="center"/>
    </xf>
    <xf numFmtId="0" fontId="11" fillId="0" borderId="0" xfId="0" applyFont="1" applyAlignment="1">
      <alignment vertical="center" wrapText="1"/>
    </xf>
    <xf numFmtId="8" fontId="11" fillId="0" borderId="0" xfId="0" applyNumberFormat="1" applyFont="1" applyAlignment="1">
      <alignment horizontal="right" vertical="center" wrapText="1"/>
    </xf>
    <xf numFmtId="0" fontId="3" fillId="4" borderId="1" xfId="0" applyFont="1" applyFill="1" applyBorder="1" applyAlignment="1">
      <alignment horizontal="center" vertical="center" wrapText="1"/>
    </xf>
    <xf numFmtId="0" fontId="11" fillId="0" borderId="1" xfId="0" applyFont="1" applyBorder="1" applyAlignment="1">
      <alignment horizontal="center" vertical="center"/>
    </xf>
    <xf numFmtId="8" fontId="11" fillId="0" borderId="1" xfId="0" applyNumberFormat="1" applyFont="1" applyBorder="1" applyAlignment="1">
      <alignment horizontal="right" vertical="center" wrapText="1"/>
    </xf>
    <xf numFmtId="8" fontId="11" fillId="2" borderId="1" xfId="0" applyNumberFormat="1" applyFont="1" applyFill="1" applyBorder="1" applyAlignment="1">
      <alignment horizontal="right" vertical="center"/>
    </xf>
    <xf numFmtId="0" fontId="11" fillId="0" borderId="1" xfId="0" applyFont="1" applyBorder="1" applyAlignment="1">
      <alignment vertical="center" wrapText="1"/>
    </xf>
    <xf numFmtId="0" fontId="16" fillId="0" borderId="0" xfId="0" applyFont="1" applyAlignment="1">
      <alignment horizontal="left" vertical="center" wrapText="1"/>
    </xf>
    <xf numFmtId="0" fontId="11" fillId="0" borderId="0" xfId="0" applyFont="1" applyAlignment="1">
      <alignment horizontal="center" vertical="center" wrapText="1"/>
    </xf>
    <xf numFmtId="0" fontId="0" fillId="0" borderId="0" xfId="0" applyAlignment="1">
      <alignment horizontal="center" vertical="center" wrapText="1"/>
    </xf>
    <xf numFmtId="0" fontId="16" fillId="0" borderId="0" xfId="0" applyFont="1" applyAlignment="1">
      <alignment horizontal="left" vertical="center"/>
    </xf>
    <xf numFmtId="0" fontId="0" fillId="0" borderId="0" xfId="0" applyAlignment="1">
      <alignment vertical="center"/>
    </xf>
    <xf numFmtId="0" fontId="1" fillId="0" borderId="0" xfId="0" applyFont="1" applyAlignment="1">
      <alignment wrapText="1"/>
    </xf>
    <xf numFmtId="0" fontId="20" fillId="0" borderId="0" xfId="0" applyFont="1" applyAlignment="1">
      <alignment wrapText="1"/>
    </xf>
    <xf numFmtId="0" fontId="15" fillId="0" borderId="0" xfId="0" applyFont="1" applyAlignment="1">
      <alignment wrapText="1"/>
    </xf>
    <xf numFmtId="0" fontId="10" fillId="0" borderId="0" xfId="0" applyFont="1" applyAlignment="1">
      <alignment wrapText="1"/>
    </xf>
    <xf numFmtId="8" fontId="10" fillId="0" borderId="0" xfId="0" applyNumberFormat="1" applyFont="1"/>
    <xf numFmtId="0" fontId="16" fillId="0" borderId="0" xfId="0" applyFont="1" applyAlignment="1">
      <alignment horizontal="center" vertical="center"/>
    </xf>
    <xf numFmtId="0" fontId="16" fillId="0" borderId="0" xfId="0" applyFont="1" applyAlignment="1">
      <alignment vertical="center" wrapText="1"/>
    </xf>
    <xf numFmtId="0" fontId="21" fillId="0" borderId="1" xfId="0" applyFont="1" applyBorder="1"/>
    <xf numFmtId="0" fontId="21" fillId="0" borderId="0" xfId="0" applyFont="1"/>
    <xf numFmtId="0" fontId="22" fillId="0" borderId="0" xfId="0" applyFont="1"/>
    <xf numFmtId="0" fontId="1" fillId="0" borderId="0" xfId="0" applyFont="1"/>
    <xf numFmtId="0" fontId="1" fillId="0" borderId="1" xfId="0" applyFont="1" applyBorder="1" applyAlignment="1">
      <alignment horizontal="right"/>
    </xf>
    <xf numFmtId="0" fontId="1" fillId="0" borderId="1" xfId="0" applyFont="1" applyBorder="1" applyAlignment="1">
      <alignment horizontal="right" wrapText="1"/>
    </xf>
    <xf numFmtId="0" fontId="9" fillId="0" borderId="0" xfId="0" applyFont="1" applyAlignment="1">
      <alignment vertical="top" wrapText="1"/>
    </xf>
    <xf numFmtId="0" fontId="23" fillId="0" borderId="0" xfId="0" applyFont="1" applyAlignment="1">
      <alignment horizontal="center"/>
    </xf>
    <xf numFmtId="0" fontId="11" fillId="0" borderId="7" xfId="0" applyFont="1" applyBorder="1" applyAlignment="1">
      <alignment horizontal="center" vertical="center"/>
    </xf>
    <xf numFmtId="0" fontId="11" fillId="0" borderId="7" xfId="0" applyFont="1" applyBorder="1" applyAlignment="1">
      <alignment vertical="center" wrapText="1"/>
    </xf>
    <xf numFmtId="8" fontId="8" fillId="0" borderId="1" xfId="0" applyNumberFormat="1" applyFont="1" applyBorder="1" applyAlignment="1">
      <alignment horizontal="right" vertical="center" wrapText="1"/>
    </xf>
    <xf numFmtId="0" fontId="1" fillId="3" borderId="8" xfId="0" applyFont="1" applyFill="1" applyBorder="1" applyAlignment="1">
      <alignment wrapText="1"/>
    </xf>
    <xf numFmtId="8" fontId="1" fillId="3" borderId="9" xfId="0" applyNumberFormat="1" applyFont="1" applyFill="1" applyBorder="1"/>
    <xf numFmtId="0" fontId="9" fillId="0" borderId="0" xfId="0" applyFont="1" applyAlignment="1">
      <alignment horizontal="left" vertical="top" wrapText="1"/>
    </xf>
    <xf numFmtId="0" fontId="1" fillId="0" borderId="0" xfId="0" applyFont="1" applyAlignment="1">
      <alignment wrapText="1"/>
    </xf>
    <xf numFmtId="0" fontId="0" fillId="0" borderId="0" xfId="0" applyAlignment="1">
      <alignment wrapText="1"/>
    </xf>
    <xf numFmtId="0" fontId="16" fillId="0" borderId="0" xfId="0" applyFont="1" applyAlignment="1">
      <alignment vertical="top"/>
    </xf>
    <xf numFmtId="0" fontId="15" fillId="0" borderId="0" xfId="0" applyFont="1" applyAlignment="1">
      <alignment vertical="top"/>
    </xf>
    <xf numFmtId="0" fontId="2" fillId="0" borderId="0" xfId="0" applyFont="1" applyAlignment="1">
      <alignment wrapText="1"/>
    </xf>
    <xf numFmtId="0" fontId="13" fillId="0" borderId="0" xfId="0" applyFont="1" applyAlignment="1">
      <alignment wrapText="1"/>
    </xf>
    <xf numFmtId="0" fontId="0" fillId="0" borderId="0" xfId="0"/>
    <xf numFmtId="0" fontId="18" fillId="0" borderId="0" xfId="0" applyFont="1" applyAlignment="1">
      <alignment horizontal="left" vertical="center"/>
    </xf>
    <xf numFmtId="0" fontId="19" fillId="0" borderId="0" xfId="0" applyFont="1" applyAlignment="1">
      <alignment horizontal="left" vertical="center"/>
    </xf>
    <xf numFmtId="0" fontId="16" fillId="0" borderId="0" xfId="0" applyFont="1" applyAlignment="1">
      <alignment horizontal="left" vertical="center"/>
    </xf>
    <xf numFmtId="0" fontId="15" fillId="0" borderId="0" xfId="0" applyFont="1" applyAlignment="1">
      <alignment horizontal="left" vertical="center"/>
    </xf>
    <xf numFmtId="0" fontId="2" fillId="0" borderId="2" xfId="0" applyFont="1" applyBorder="1" applyAlignment="1">
      <alignment horizontal="left" vertical="center"/>
    </xf>
    <xf numFmtId="0" fontId="0" fillId="0" borderId="2" xfId="0" applyBorder="1" applyAlignment="1">
      <alignment horizontal="left" vertical="center"/>
    </xf>
    <xf numFmtId="0" fontId="4" fillId="0" borderId="0" xfId="0" applyFont="1" applyFill="1"/>
    <xf numFmtId="0" fontId="14" fillId="5" borderId="5" xfId="0" applyFont="1" applyFill="1" applyBorder="1" applyAlignment="1">
      <alignment horizontal="left" vertical="center"/>
    </xf>
    <xf numFmtId="0" fontId="15" fillId="5" borderId="6" xfId="0" applyFont="1" applyFill="1" applyBorder="1" applyAlignment="1">
      <alignment horizontal="left" vertical="center"/>
    </xf>
    <xf numFmtId="0" fontId="5" fillId="5" borderId="6" xfId="0" applyFont="1" applyFill="1" applyBorder="1" applyAlignment="1">
      <alignment horizontal="center" vertical="center"/>
    </xf>
    <xf numFmtId="8" fontId="6" fillId="5" borderId="6" xfId="0" applyNumberFormat="1" applyFont="1" applyFill="1" applyBorder="1" applyAlignment="1">
      <alignment horizontal="right" vertical="center" wrapText="1"/>
    </xf>
    <xf numFmtId="8" fontId="6" fillId="5" borderId="0" xfId="0" applyNumberFormat="1" applyFont="1" applyFill="1" applyAlignment="1">
      <alignment horizontal="right" vertical="center"/>
    </xf>
    <xf numFmtId="0" fontId="12" fillId="0" borderId="0" xfId="0" applyFont="1" applyFill="1"/>
    <xf numFmtId="0" fontId="16" fillId="5" borderId="5" xfId="0" applyFont="1" applyFill="1" applyBorder="1" applyAlignment="1">
      <alignment horizontal="left" vertical="center"/>
    </xf>
    <xf numFmtId="0" fontId="11" fillId="5" borderId="6" xfId="0" applyFont="1" applyFill="1" applyBorder="1" applyAlignment="1">
      <alignment horizontal="center" vertical="center"/>
    </xf>
    <xf numFmtId="0" fontId="11" fillId="5" borderId="2" xfId="0" applyFont="1" applyFill="1" applyBorder="1" applyAlignment="1">
      <alignment horizontal="center" vertical="center"/>
    </xf>
    <xf numFmtId="8" fontId="11" fillId="5" borderId="2" xfId="0" applyNumberFormat="1" applyFont="1" applyFill="1" applyBorder="1" applyAlignment="1">
      <alignment horizontal="right" vertical="center" wrapText="1"/>
    </xf>
    <xf numFmtId="8" fontId="11" fillId="5" borderId="0" xfId="0" applyNumberFormat="1" applyFont="1" applyFill="1" applyAlignment="1">
      <alignment horizontal="right" vertical="center"/>
    </xf>
    <xf numFmtId="0" fontId="21" fillId="0" borderId="0" xfId="0" applyFont="1" applyFill="1"/>
    <xf numFmtId="0" fontId="5" fillId="5" borderId="2" xfId="0" applyFont="1" applyFill="1" applyBorder="1" applyAlignment="1">
      <alignment horizontal="center" vertical="center"/>
    </xf>
    <xf numFmtId="8" fontId="6" fillId="5" borderId="2" xfId="0" applyNumberFormat="1" applyFont="1" applyFill="1" applyBorder="1" applyAlignment="1">
      <alignment horizontal="right" vertical="center" wrapText="1"/>
    </xf>
    <xf numFmtId="0" fontId="24" fillId="5" borderId="6" xfId="0" applyFont="1" applyFill="1" applyBorder="1" applyAlignment="1">
      <alignment horizontal="center" vertical="center"/>
    </xf>
    <xf numFmtId="8" fontId="24" fillId="5" borderId="6" xfId="0" applyNumberFormat="1" applyFont="1" applyFill="1" applyBorder="1" applyAlignment="1">
      <alignment horizontal="right" vertical="center" wrapText="1"/>
    </xf>
    <xf numFmtId="8" fontId="24" fillId="5" borderId="0" xfId="0" applyNumberFormat="1" applyFont="1" applyFill="1" applyAlignment="1">
      <alignment horizontal="right" vertical="center"/>
    </xf>
    <xf numFmtId="8" fontId="5" fillId="5" borderId="0" xfId="0" applyNumberFormat="1" applyFont="1" applyFill="1" applyAlignment="1">
      <alignment horizontal="right" vertical="center"/>
    </xf>
    <xf numFmtId="0" fontId="14" fillId="5" borderId="6" xfId="0" applyFont="1" applyFill="1" applyBorder="1" applyAlignment="1">
      <alignment horizontal="center" vertical="center"/>
    </xf>
    <xf numFmtId="8" fontId="1" fillId="5" borderId="6" xfId="0" applyNumberFormat="1" applyFont="1" applyFill="1" applyBorder="1" applyAlignment="1">
      <alignment horizontal="right" vertical="center" wrapText="1"/>
    </xf>
    <xf numFmtId="8" fontId="14" fillId="5" borderId="0" xfId="0" applyNumberFormat="1" applyFont="1" applyFill="1" applyAlignment="1">
      <alignment horizontal="right" vertical="center"/>
    </xf>
    <xf numFmtId="0" fontId="15" fillId="5" borderId="6"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8E297-1040-4A65-8DB9-31EC4F8D9703}">
  <sheetPr>
    <tabColor theme="9" tint="0.79998168889431442"/>
  </sheetPr>
  <dimension ref="A1:J120"/>
  <sheetViews>
    <sheetView tabSelected="1" zoomScaleNormal="100" workbookViewId="0">
      <selection activeCell="E13" sqref="E13"/>
    </sheetView>
  </sheetViews>
  <sheetFormatPr defaultColWidth="9.140625" defaultRowHeight="14.25" x14ac:dyDescent="0.2"/>
  <cols>
    <col min="1" max="1" width="13.140625" style="7" customWidth="1"/>
    <col min="2" max="2" width="9" style="7" customWidth="1"/>
    <col min="3" max="3" width="87.42578125" style="7" customWidth="1"/>
    <col min="4" max="4" width="16.140625" style="7" customWidth="1"/>
    <col min="5" max="5" width="36.140625" style="7" bestFit="1" customWidth="1"/>
    <col min="6" max="6" width="23.28515625" style="7" bestFit="1" customWidth="1"/>
    <col min="7" max="7" width="21.7109375" style="7" customWidth="1"/>
    <col min="8" max="8" width="12.7109375" style="7" customWidth="1"/>
    <col min="9" max="9" width="11.28515625" style="4" bestFit="1" customWidth="1"/>
    <col min="10" max="10" width="16" style="7" customWidth="1"/>
    <col min="11" max="16384" width="9.140625" style="7"/>
  </cols>
  <sheetData>
    <row r="1" spans="1:10" s="2" customFormat="1" ht="15.75" x14ac:dyDescent="0.25">
      <c r="A1" s="1" t="s">
        <v>85</v>
      </c>
      <c r="C1" s="24" t="s">
        <v>155</v>
      </c>
      <c r="I1" s="25"/>
      <c r="J1" s="25"/>
    </row>
    <row r="2" spans="1:10" s="2" customFormat="1" ht="20.100000000000001" customHeight="1" x14ac:dyDescent="0.25">
      <c r="A2" s="1" t="s">
        <v>71</v>
      </c>
      <c r="D2" s="79"/>
      <c r="E2" s="79"/>
      <c r="F2" s="79"/>
      <c r="G2" s="79"/>
      <c r="H2" s="79"/>
      <c r="I2" s="80"/>
      <c r="J2" s="80"/>
    </row>
    <row r="3" spans="1:10" s="4" customFormat="1" ht="25.5" customHeight="1" x14ac:dyDescent="0.2">
      <c r="A3" s="3" t="s">
        <v>0</v>
      </c>
      <c r="B3" s="3" t="s">
        <v>64</v>
      </c>
      <c r="C3" s="3" t="s">
        <v>1</v>
      </c>
      <c r="D3" s="3" t="s">
        <v>2</v>
      </c>
      <c r="E3" s="3" t="s">
        <v>96</v>
      </c>
      <c r="F3" s="3" t="s">
        <v>95</v>
      </c>
      <c r="G3" s="37" t="s">
        <v>153</v>
      </c>
      <c r="H3" s="37" t="s">
        <v>154</v>
      </c>
      <c r="I3" s="37" t="s">
        <v>3</v>
      </c>
      <c r="J3" s="3" t="s">
        <v>65</v>
      </c>
    </row>
    <row r="4" spans="1:10" ht="20.100000000000001" customHeight="1" x14ac:dyDescent="0.2">
      <c r="A4" s="5">
        <v>1</v>
      </c>
      <c r="B4" s="5">
        <v>125</v>
      </c>
      <c r="C4" s="27" t="s">
        <v>5</v>
      </c>
      <c r="D4" s="5" t="s">
        <v>4</v>
      </c>
      <c r="E4" s="5" t="s">
        <v>97</v>
      </c>
      <c r="F4" s="5" t="s">
        <v>100</v>
      </c>
      <c r="G4" s="5"/>
      <c r="H4" s="5"/>
      <c r="I4" s="12"/>
      <c r="J4" s="8">
        <f t="shared" ref="J4:J16" si="0">SUM(B4*I4)</f>
        <v>0</v>
      </c>
    </row>
    <row r="5" spans="1:10" ht="20.100000000000001" customHeight="1" x14ac:dyDescent="0.2">
      <c r="A5" s="5">
        <v>2</v>
      </c>
      <c r="B5" s="5">
        <v>125</v>
      </c>
      <c r="C5" s="27" t="s">
        <v>6</v>
      </c>
      <c r="D5" s="5" t="s">
        <v>4</v>
      </c>
      <c r="E5" s="5" t="s">
        <v>97</v>
      </c>
      <c r="F5" s="5" t="s">
        <v>101</v>
      </c>
      <c r="G5" s="5"/>
      <c r="H5" s="5"/>
      <c r="I5" s="11"/>
      <c r="J5" s="6">
        <f t="shared" si="0"/>
        <v>0</v>
      </c>
    </row>
    <row r="6" spans="1:10" ht="20.100000000000001" customHeight="1" x14ac:dyDescent="0.2">
      <c r="A6" s="5">
        <v>3</v>
      </c>
      <c r="B6" s="5">
        <v>175</v>
      </c>
      <c r="C6" s="27" t="s">
        <v>7</v>
      </c>
      <c r="D6" s="5" t="s">
        <v>4</v>
      </c>
      <c r="E6" s="5" t="s">
        <v>102</v>
      </c>
      <c r="F6" s="5" t="s">
        <v>164</v>
      </c>
      <c r="G6" s="5"/>
      <c r="H6" s="5"/>
      <c r="I6" s="12"/>
      <c r="J6" s="8">
        <f t="shared" si="0"/>
        <v>0</v>
      </c>
    </row>
    <row r="7" spans="1:10" ht="20.100000000000001" customHeight="1" x14ac:dyDescent="0.2">
      <c r="A7" s="5">
        <v>4</v>
      </c>
      <c r="B7" s="5">
        <v>200</v>
      </c>
      <c r="C7" s="27" t="s">
        <v>8</v>
      </c>
      <c r="D7" s="5" t="s">
        <v>4</v>
      </c>
      <c r="E7" s="5" t="s">
        <v>103</v>
      </c>
      <c r="F7" s="5" t="s">
        <v>164</v>
      </c>
      <c r="G7" s="5"/>
      <c r="H7" s="5"/>
      <c r="I7" s="11"/>
      <c r="J7" s="6">
        <f t="shared" si="0"/>
        <v>0</v>
      </c>
    </row>
    <row r="8" spans="1:10" ht="20.100000000000001" customHeight="1" x14ac:dyDescent="0.2">
      <c r="A8" s="5">
        <v>5</v>
      </c>
      <c r="B8" s="5">
        <v>125</v>
      </c>
      <c r="C8" s="27" t="s">
        <v>9</v>
      </c>
      <c r="D8" s="5" t="s">
        <v>4</v>
      </c>
      <c r="E8" s="5" t="s">
        <v>106</v>
      </c>
      <c r="F8" s="5" t="s">
        <v>111</v>
      </c>
      <c r="G8" s="5"/>
      <c r="H8" s="5"/>
      <c r="I8" s="12"/>
      <c r="J8" s="8">
        <f t="shared" si="0"/>
        <v>0</v>
      </c>
    </row>
    <row r="9" spans="1:10" ht="20.100000000000001" customHeight="1" x14ac:dyDescent="0.2">
      <c r="A9" s="5">
        <v>6</v>
      </c>
      <c r="B9" s="5">
        <v>250</v>
      </c>
      <c r="C9" s="27" t="s">
        <v>10</v>
      </c>
      <c r="D9" s="5" t="s">
        <v>4</v>
      </c>
      <c r="E9" s="5" t="s">
        <v>108</v>
      </c>
      <c r="F9" s="5" t="s">
        <v>109</v>
      </c>
      <c r="G9" s="5"/>
      <c r="H9" s="5"/>
      <c r="I9" s="11"/>
      <c r="J9" s="6">
        <f t="shared" si="0"/>
        <v>0</v>
      </c>
    </row>
    <row r="10" spans="1:10" ht="20.100000000000001" customHeight="1" x14ac:dyDescent="0.2">
      <c r="A10" s="5">
        <v>7</v>
      </c>
      <c r="B10" s="5">
        <v>125</v>
      </c>
      <c r="C10" s="27" t="s">
        <v>11</v>
      </c>
      <c r="D10" s="5" t="s">
        <v>4</v>
      </c>
      <c r="E10" s="5" t="s">
        <v>104</v>
      </c>
      <c r="F10" s="5" t="s">
        <v>164</v>
      </c>
      <c r="G10" s="5"/>
      <c r="H10" s="5"/>
      <c r="I10" s="12"/>
      <c r="J10" s="8">
        <f t="shared" si="0"/>
        <v>0</v>
      </c>
    </row>
    <row r="11" spans="1:10" ht="20.100000000000001" customHeight="1" x14ac:dyDescent="0.2">
      <c r="A11" s="5">
        <v>8</v>
      </c>
      <c r="B11" s="5">
        <v>250</v>
      </c>
      <c r="C11" s="27" t="s">
        <v>12</v>
      </c>
      <c r="D11" s="5" t="s">
        <v>4</v>
      </c>
      <c r="E11" s="5" t="s">
        <v>104</v>
      </c>
      <c r="F11" s="5" t="s">
        <v>164</v>
      </c>
      <c r="G11" s="5"/>
      <c r="H11" s="5"/>
      <c r="I11" s="11"/>
      <c r="J11" s="6">
        <f t="shared" si="0"/>
        <v>0</v>
      </c>
    </row>
    <row r="12" spans="1:10" ht="20.100000000000001" customHeight="1" x14ac:dyDescent="0.2">
      <c r="A12" s="5">
        <v>9</v>
      </c>
      <c r="B12" s="5">
        <v>475</v>
      </c>
      <c r="C12" s="27" t="s">
        <v>13</v>
      </c>
      <c r="D12" s="5" t="s">
        <v>14</v>
      </c>
      <c r="E12" s="5" t="s">
        <v>105</v>
      </c>
      <c r="F12" s="5" t="s">
        <v>164</v>
      </c>
      <c r="G12" s="5"/>
      <c r="H12" s="5"/>
      <c r="I12" s="12"/>
      <c r="J12" s="8">
        <f t="shared" si="0"/>
        <v>0</v>
      </c>
    </row>
    <row r="13" spans="1:10" ht="20.100000000000001" customHeight="1" x14ac:dyDescent="0.2">
      <c r="A13" s="5">
        <v>10</v>
      </c>
      <c r="B13" s="5">
        <v>125</v>
      </c>
      <c r="C13" s="27" t="s">
        <v>15</v>
      </c>
      <c r="D13" s="5" t="s">
        <v>4</v>
      </c>
      <c r="E13" s="5" t="s">
        <v>107</v>
      </c>
      <c r="F13" s="5" t="s">
        <v>112</v>
      </c>
      <c r="G13" s="5"/>
      <c r="H13" s="5"/>
      <c r="I13" s="11"/>
      <c r="J13" s="6">
        <f t="shared" si="0"/>
        <v>0</v>
      </c>
    </row>
    <row r="14" spans="1:10" ht="20.100000000000001" customHeight="1" x14ac:dyDescent="0.2">
      <c r="A14" s="5">
        <v>11</v>
      </c>
      <c r="B14" s="5">
        <v>125</v>
      </c>
      <c r="C14" s="27" t="s">
        <v>160</v>
      </c>
      <c r="D14" s="5" t="s">
        <v>4</v>
      </c>
      <c r="E14" s="5" t="s">
        <v>107</v>
      </c>
      <c r="F14" s="5" t="s">
        <v>157</v>
      </c>
      <c r="G14" s="5"/>
      <c r="H14" s="5"/>
      <c r="I14" s="11"/>
      <c r="J14" s="6">
        <f t="shared" si="0"/>
        <v>0</v>
      </c>
    </row>
    <row r="15" spans="1:10" ht="20.100000000000001" customHeight="1" x14ac:dyDescent="0.2">
      <c r="A15" s="5">
        <v>12</v>
      </c>
      <c r="B15" s="5">
        <v>125</v>
      </c>
      <c r="C15" s="27" t="s">
        <v>162</v>
      </c>
      <c r="D15" s="5" t="s">
        <v>4</v>
      </c>
      <c r="E15" s="5">
        <v>5.1100000000000003</v>
      </c>
      <c r="F15" s="5">
        <v>12391</v>
      </c>
      <c r="G15" s="5"/>
      <c r="H15" s="5"/>
      <c r="I15" s="12"/>
      <c r="J15" s="8">
        <f t="shared" si="0"/>
        <v>0</v>
      </c>
    </row>
    <row r="16" spans="1:10" ht="20.100000000000001" customHeight="1" x14ac:dyDescent="0.2">
      <c r="A16" s="15">
        <v>13</v>
      </c>
      <c r="B16" s="15">
        <v>25</v>
      </c>
      <c r="C16" s="28" t="s">
        <v>16</v>
      </c>
      <c r="D16" s="15" t="s">
        <v>4</v>
      </c>
      <c r="E16" s="15" t="s">
        <v>99</v>
      </c>
      <c r="F16" s="5" t="s">
        <v>164</v>
      </c>
      <c r="G16" s="15"/>
      <c r="H16" s="15"/>
      <c r="I16" s="16"/>
      <c r="J16" s="6">
        <f t="shared" si="0"/>
        <v>0</v>
      </c>
    </row>
    <row r="17" spans="1:10" s="81" customFormat="1" ht="21" customHeight="1" x14ac:dyDescent="0.2">
      <c r="A17" s="82" t="s">
        <v>72</v>
      </c>
      <c r="B17" s="83"/>
      <c r="C17" s="83"/>
      <c r="D17" s="84"/>
      <c r="E17" s="84"/>
      <c r="F17" s="84"/>
      <c r="G17" s="84"/>
      <c r="H17" s="84"/>
      <c r="I17" s="85"/>
      <c r="J17" s="86"/>
    </row>
    <row r="18" spans="1:10" ht="20.100000000000001" customHeight="1" x14ac:dyDescent="0.2">
      <c r="A18" s="18">
        <v>13</v>
      </c>
      <c r="B18" s="18">
        <v>25</v>
      </c>
      <c r="C18" s="29" t="s">
        <v>17</v>
      </c>
      <c r="D18" s="18" t="s">
        <v>4</v>
      </c>
      <c r="E18" s="18" t="s">
        <v>113</v>
      </c>
      <c r="F18" s="18">
        <v>32265</v>
      </c>
      <c r="G18" s="18"/>
      <c r="H18" s="18"/>
      <c r="I18" s="19"/>
      <c r="J18" s="8">
        <f t="shared" ref="J18:J26" si="1">SUM(B18*I18)</f>
        <v>0</v>
      </c>
    </row>
    <row r="19" spans="1:10" ht="20.100000000000001" customHeight="1" x14ac:dyDescent="0.2">
      <c r="A19" s="5">
        <v>14</v>
      </c>
      <c r="B19" s="5">
        <v>25</v>
      </c>
      <c r="C19" s="27" t="s">
        <v>18</v>
      </c>
      <c r="D19" s="5" t="s">
        <v>4</v>
      </c>
      <c r="E19" s="18" t="s">
        <v>113</v>
      </c>
      <c r="F19" s="5" t="s">
        <v>114</v>
      </c>
      <c r="G19" s="5"/>
      <c r="H19" s="5"/>
      <c r="I19" s="11"/>
      <c r="J19" s="6">
        <f t="shared" si="1"/>
        <v>0</v>
      </c>
    </row>
    <row r="20" spans="1:10" ht="20.100000000000001" customHeight="1" x14ac:dyDescent="0.2">
      <c r="A20" s="5">
        <v>15</v>
      </c>
      <c r="B20" s="5">
        <v>25</v>
      </c>
      <c r="C20" s="27" t="s">
        <v>19</v>
      </c>
      <c r="D20" s="5" t="s">
        <v>4</v>
      </c>
      <c r="E20" s="18" t="s">
        <v>113</v>
      </c>
      <c r="F20" s="5" t="s">
        <v>115</v>
      </c>
      <c r="G20" s="5"/>
      <c r="H20" s="5"/>
      <c r="I20" s="12"/>
      <c r="J20" s="8">
        <f t="shared" si="1"/>
        <v>0</v>
      </c>
    </row>
    <row r="21" spans="1:10" ht="20.100000000000001" customHeight="1" x14ac:dyDescent="0.2">
      <c r="A21" s="5">
        <v>16</v>
      </c>
      <c r="B21" s="5">
        <v>25</v>
      </c>
      <c r="C21" s="27" t="s">
        <v>20</v>
      </c>
      <c r="D21" s="5" t="s">
        <v>4</v>
      </c>
      <c r="E21" s="5" t="s">
        <v>116</v>
      </c>
      <c r="F21" s="5" t="s">
        <v>164</v>
      </c>
      <c r="G21" s="5"/>
      <c r="H21" s="5"/>
      <c r="I21" s="11"/>
      <c r="J21" s="6">
        <f t="shared" si="1"/>
        <v>0</v>
      </c>
    </row>
    <row r="22" spans="1:10" ht="20.100000000000001" customHeight="1" x14ac:dyDescent="0.2">
      <c r="A22" s="5">
        <v>17</v>
      </c>
      <c r="B22" s="5">
        <v>25</v>
      </c>
      <c r="C22" s="27" t="s">
        <v>21</v>
      </c>
      <c r="D22" s="5" t="s">
        <v>4</v>
      </c>
      <c r="E22" s="5" t="s">
        <v>104</v>
      </c>
      <c r="F22" s="5" t="s">
        <v>164</v>
      </c>
      <c r="G22" s="5"/>
      <c r="H22" s="5"/>
      <c r="I22" s="12"/>
      <c r="J22" s="8">
        <f t="shared" si="1"/>
        <v>0</v>
      </c>
    </row>
    <row r="23" spans="1:10" ht="20.100000000000001" customHeight="1" x14ac:dyDescent="0.2">
      <c r="A23" s="5">
        <v>18</v>
      </c>
      <c r="B23" s="5">
        <v>25</v>
      </c>
      <c r="C23" s="27" t="s">
        <v>22</v>
      </c>
      <c r="D23" s="5" t="s">
        <v>4</v>
      </c>
      <c r="E23" s="5" t="s">
        <v>107</v>
      </c>
      <c r="F23" s="5" t="s">
        <v>118</v>
      </c>
      <c r="G23" s="5"/>
      <c r="H23" s="5"/>
      <c r="I23" s="11"/>
      <c r="J23" s="6">
        <f t="shared" si="1"/>
        <v>0</v>
      </c>
    </row>
    <row r="24" spans="1:10" ht="20.100000000000001" customHeight="1" x14ac:dyDescent="0.2">
      <c r="A24" s="5">
        <v>19</v>
      </c>
      <c r="B24" s="5">
        <v>25</v>
      </c>
      <c r="C24" s="27" t="s">
        <v>161</v>
      </c>
      <c r="D24" s="5" t="s">
        <v>4</v>
      </c>
      <c r="E24" s="5" t="s">
        <v>107</v>
      </c>
      <c r="F24" s="5" t="s">
        <v>157</v>
      </c>
      <c r="G24" s="5"/>
      <c r="H24" s="5"/>
      <c r="I24" s="11"/>
      <c r="J24" s="6">
        <f t="shared" si="1"/>
        <v>0</v>
      </c>
    </row>
    <row r="25" spans="1:10" ht="20.100000000000001" customHeight="1" x14ac:dyDescent="0.2">
      <c r="A25" s="5">
        <v>20</v>
      </c>
      <c r="B25" s="5">
        <v>25</v>
      </c>
      <c r="C25" s="27" t="s">
        <v>158</v>
      </c>
      <c r="D25" s="5" t="s">
        <v>4</v>
      </c>
      <c r="E25" s="5" t="s">
        <v>119</v>
      </c>
      <c r="F25" s="5">
        <v>12391</v>
      </c>
      <c r="G25" s="5"/>
      <c r="H25" s="5"/>
      <c r="I25" s="12"/>
      <c r="J25" s="8">
        <f t="shared" si="1"/>
        <v>0</v>
      </c>
    </row>
    <row r="26" spans="1:10" s="14" customFormat="1" ht="27.75" customHeight="1" x14ac:dyDescent="0.2">
      <c r="A26" s="38">
        <v>21</v>
      </c>
      <c r="B26" s="38">
        <v>150</v>
      </c>
      <c r="C26" s="41" t="s">
        <v>120</v>
      </c>
      <c r="D26" s="38" t="s">
        <v>4</v>
      </c>
      <c r="E26" s="38" t="s">
        <v>117</v>
      </c>
      <c r="F26" s="5" t="s">
        <v>164</v>
      </c>
      <c r="G26" s="38"/>
      <c r="H26" s="38"/>
      <c r="I26" s="39"/>
      <c r="J26" s="40">
        <f t="shared" si="1"/>
        <v>0</v>
      </c>
    </row>
    <row r="27" spans="1:10" s="87" customFormat="1" ht="21" customHeight="1" x14ac:dyDescent="0.2">
      <c r="A27" s="88" t="s">
        <v>73</v>
      </c>
      <c r="B27" s="83"/>
      <c r="C27" s="83"/>
      <c r="D27" s="89"/>
      <c r="E27" s="89"/>
      <c r="F27" s="90"/>
      <c r="G27" s="90"/>
      <c r="H27" s="90"/>
      <c r="I27" s="91"/>
      <c r="J27" s="92"/>
    </row>
    <row r="28" spans="1:10" ht="20.100000000000001" customHeight="1" x14ac:dyDescent="0.2">
      <c r="A28" s="20">
        <v>21</v>
      </c>
      <c r="B28" s="18">
        <v>30</v>
      </c>
      <c r="C28" s="29" t="s">
        <v>23</v>
      </c>
      <c r="D28" s="18" t="s">
        <v>4</v>
      </c>
      <c r="E28" s="18" t="s">
        <v>121</v>
      </c>
      <c r="F28" s="18" t="s">
        <v>126</v>
      </c>
      <c r="G28" s="18"/>
      <c r="H28" s="18"/>
      <c r="I28" s="19"/>
      <c r="J28" s="8">
        <f t="shared" ref="J28:J48" si="2">SUM(B28*I28)</f>
        <v>0</v>
      </c>
    </row>
    <row r="29" spans="1:10" ht="20.100000000000001" customHeight="1" x14ac:dyDescent="0.2">
      <c r="A29" s="5">
        <v>22</v>
      </c>
      <c r="B29" s="5">
        <v>30</v>
      </c>
      <c r="C29" s="27" t="s">
        <v>24</v>
      </c>
      <c r="D29" s="5" t="s">
        <v>4</v>
      </c>
      <c r="E29" s="18" t="s">
        <v>121</v>
      </c>
      <c r="F29" s="5" t="s">
        <v>127</v>
      </c>
      <c r="G29" s="5"/>
      <c r="H29" s="5"/>
      <c r="I29" s="11"/>
      <c r="J29" s="6">
        <f t="shared" si="2"/>
        <v>0</v>
      </c>
    </row>
    <row r="30" spans="1:10" ht="20.100000000000001" customHeight="1" x14ac:dyDescent="0.2">
      <c r="A30" s="5">
        <v>23</v>
      </c>
      <c r="B30" s="5">
        <v>45</v>
      </c>
      <c r="C30" s="27" t="s">
        <v>159</v>
      </c>
      <c r="D30" s="5" t="s">
        <v>4</v>
      </c>
      <c r="E30" s="5" t="s">
        <v>128</v>
      </c>
      <c r="F30" s="5" t="s">
        <v>131</v>
      </c>
      <c r="G30" s="5"/>
      <c r="H30" s="5"/>
      <c r="I30" s="12"/>
      <c r="J30" s="8">
        <f t="shared" si="2"/>
        <v>0</v>
      </c>
    </row>
    <row r="31" spans="1:10" ht="20.100000000000001" customHeight="1" x14ac:dyDescent="0.2">
      <c r="A31" s="5">
        <v>24</v>
      </c>
      <c r="B31" s="9">
        <v>15</v>
      </c>
      <c r="C31" s="30" t="s">
        <v>67</v>
      </c>
      <c r="D31" s="9" t="s">
        <v>4</v>
      </c>
      <c r="E31" s="9" t="s">
        <v>130</v>
      </c>
      <c r="F31" s="9" t="s">
        <v>132</v>
      </c>
      <c r="G31" s="9"/>
      <c r="H31" s="9"/>
      <c r="I31" s="11"/>
      <c r="J31" s="6">
        <f t="shared" si="2"/>
        <v>0</v>
      </c>
    </row>
    <row r="32" spans="1:10" ht="20.100000000000001" customHeight="1" x14ac:dyDescent="0.2">
      <c r="A32" s="9">
        <v>25</v>
      </c>
      <c r="B32" s="5">
        <v>15</v>
      </c>
      <c r="C32" s="27" t="s">
        <v>25</v>
      </c>
      <c r="D32" s="5" t="s">
        <v>4</v>
      </c>
      <c r="E32" s="5" t="s">
        <v>122</v>
      </c>
      <c r="F32" s="5" t="s">
        <v>132</v>
      </c>
      <c r="G32" s="5"/>
      <c r="H32" s="5"/>
      <c r="I32" s="11"/>
      <c r="J32" s="6">
        <f t="shared" si="2"/>
        <v>0</v>
      </c>
    </row>
    <row r="33" spans="1:10" ht="20.100000000000001" customHeight="1" x14ac:dyDescent="0.2">
      <c r="A33" s="5">
        <v>26</v>
      </c>
      <c r="B33" s="5">
        <v>45</v>
      </c>
      <c r="C33" s="27" t="s">
        <v>26</v>
      </c>
      <c r="D33" s="5" t="s">
        <v>4</v>
      </c>
      <c r="E33" s="5" t="s">
        <v>123</v>
      </c>
      <c r="F33" s="5" t="s">
        <v>134</v>
      </c>
      <c r="G33" s="5"/>
      <c r="H33" s="5"/>
      <c r="I33" s="12"/>
      <c r="J33" s="8">
        <f t="shared" si="2"/>
        <v>0</v>
      </c>
    </row>
    <row r="34" spans="1:10" ht="20.100000000000001" customHeight="1" x14ac:dyDescent="0.2">
      <c r="A34" s="5">
        <v>27</v>
      </c>
      <c r="B34" s="5">
        <v>15</v>
      </c>
      <c r="C34" s="27" t="s">
        <v>27</v>
      </c>
      <c r="D34" s="5" t="s">
        <v>4</v>
      </c>
      <c r="E34" s="15" t="s">
        <v>163</v>
      </c>
      <c r="F34" s="5" t="s">
        <v>164</v>
      </c>
      <c r="G34" s="5"/>
      <c r="H34" s="5"/>
      <c r="I34" s="11"/>
      <c r="J34" s="6">
        <f t="shared" si="2"/>
        <v>0</v>
      </c>
    </row>
    <row r="35" spans="1:10" ht="20.100000000000001" customHeight="1" x14ac:dyDescent="0.2">
      <c r="A35" s="5">
        <v>28</v>
      </c>
      <c r="B35" s="5">
        <v>45</v>
      </c>
      <c r="C35" s="27" t="s">
        <v>28</v>
      </c>
      <c r="D35" s="5" t="s">
        <v>4</v>
      </c>
      <c r="E35" s="15" t="s">
        <v>163</v>
      </c>
      <c r="F35" s="5" t="s">
        <v>164</v>
      </c>
      <c r="G35" s="5"/>
      <c r="H35" s="5"/>
      <c r="I35" s="12"/>
      <c r="J35" s="8">
        <f t="shared" si="2"/>
        <v>0</v>
      </c>
    </row>
    <row r="36" spans="1:10" ht="20.100000000000001" customHeight="1" x14ac:dyDescent="0.2">
      <c r="A36" s="5">
        <v>29</v>
      </c>
      <c r="B36" s="5">
        <v>30</v>
      </c>
      <c r="C36" s="27" t="s">
        <v>29</v>
      </c>
      <c r="D36" s="5" t="s">
        <v>4</v>
      </c>
      <c r="E36" s="5" t="s">
        <v>133</v>
      </c>
      <c r="F36" s="5" t="s">
        <v>164</v>
      </c>
      <c r="G36" s="5"/>
      <c r="H36" s="5"/>
      <c r="I36" s="11"/>
      <c r="J36" s="6">
        <f t="shared" si="2"/>
        <v>0</v>
      </c>
    </row>
    <row r="37" spans="1:10" ht="20.100000000000001" customHeight="1" x14ac:dyDescent="0.2">
      <c r="A37" s="5">
        <v>30</v>
      </c>
      <c r="B37" s="5">
        <v>15</v>
      </c>
      <c r="C37" s="27" t="s">
        <v>30</v>
      </c>
      <c r="D37" s="5" t="s">
        <v>4</v>
      </c>
      <c r="E37" s="5" t="s">
        <v>135</v>
      </c>
      <c r="F37" s="5" t="s">
        <v>164</v>
      </c>
      <c r="G37" s="5"/>
      <c r="H37" s="5"/>
      <c r="I37" s="12"/>
      <c r="J37" s="8">
        <f t="shared" si="2"/>
        <v>0</v>
      </c>
    </row>
    <row r="38" spans="1:10" ht="20.100000000000001" customHeight="1" x14ac:dyDescent="0.2">
      <c r="A38" s="5">
        <v>31</v>
      </c>
      <c r="B38" s="5">
        <v>15</v>
      </c>
      <c r="C38" s="27" t="s">
        <v>31</v>
      </c>
      <c r="D38" s="5" t="s">
        <v>4</v>
      </c>
      <c r="E38" s="15" t="s">
        <v>163</v>
      </c>
      <c r="F38" s="5" t="s">
        <v>164</v>
      </c>
      <c r="G38" s="5"/>
      <c r="H38" s="5"/>
      <c r="I38" s="11"/>
      <c r="J38" s="6">
        <f t="shared" si="2"/>
        <v>0</v>
      </c>
    </row>
    <row r="39" spans="1:10" ht="20.100000000000001" customHeight="1" x14ac:dyDescent="0.2">
      <c r="A39" s="5">
        <v>32</v>
      </c>
      <c r="B39" s="5">
        <v>15</v>
      </c>
      <c r="C39" s="27" t="s">
        <v>32</v>
      </c>
      <c r="D39" s="5" t="s">
        <v>4</v>
      </c>
      <c r="E39" s="5" t="s">
        <v>124</v>
      </c>
      <c r="F39" s="5" t="s">
        <v>164</v>
      </c>
      <c r="G39" s="5"/>
      <c r="H39" s="5"/>
      <c r="I39" s="12"/>
      <c r="J39" s="8">
        <f t="shared" si="2"/>
        <v>0</v>
      </c>
    </row>
    <row r="40" spans="1:10" ht="20.100000000000001" customHeight="1" x14ac:dyDescent="0.2">
      <c r="A40" s="5">
        <v>33</v>
      </c>
      <c r="B40" s="5">
        <v>15</v>
      </c>
      <c r="C40" s="27" t="s">
        <v>33</v>
      </c>
      <c r="D40" s="5" t="s">
        <v>4</v>
      </c>
      <c r="E40" s="5" t="s">
        <v>124</v>
      </c>
      <c r="F40" s="5" t="s">
        <v>164</v>
      </c>
      <c r="G40" s="5"/>
      <c r="H40" s="5"/>
      <c r="I40" s="11"/>
      <c r="J40" s="6">
        <f t="shared" si="2"/>
        <v>0</v>
      </c>
    </row>
    <row r="41" spans="1:10" ht="20.100000000000001" customHeight="1" x14ac:dyDescent="0.2">
      <c r="A41" s="5">
        <v>34</v>
      </c>
      <c r="B41" s="5">
        <v>15</v>
      </c>
      <c r="C41" s="27" t="s">
        <v>34</v>
      </c>
      <c r="D41" s="5" t="s">
        <v>4</v>
      </c>
      <c r="E41" s="5" t="s">
        <v>125</v>
      </c>
      <c r="F41" s="5" t="s">
        <v>164</v>
      </c>
      <c r="G41" s="5"/>
      <c r="H41" s="5"/>
      <c r="I41" s="12"/>
      <c r="J41" s="8">
        <f t="shared" si="2"/>
        <v>0</v>
      </c>
    </row>
    <row r="42" spans="1:10" ht="20.100000000000001" customHeight="1" x14ac:dyDescent="0.2">
      <c r="A42" s="5">
        <v>35</v>
      </c>
      <c r="B42" s="5">
        <v>15</v>
      </c>
      <c r="C42" s="27" t="s">
        <v>35</v>
      </c>
      <c r="D42" s="5" t="s">
        <v>4</v>
      </c>
      <c r="E42" s="5" t="s">
        <v>124</v>
      </c>
      <c r="F42" s="5" t="s">
        <v>164</v>
      </c>
      <c r="G42" s="5"/>
      <c r="H42" s="5"/>
      <c r="I42" s="11"/>
      <c r="J42" s="6">
        <f t="shared" si="2"/>
        <v>0</v>
      </c>
    </row>
    <row r="43" spans="1:10" ht="20.100000000000001" customHeight="1" x14ac:dyDescent="0.2">
      <c r="A43" s="5">
        <v>36</v>
      </c>
      <c r="B43" s="5">
        <v>60</v>
      </c>
      <c r="C43" s="27" t="s">
        <v>36</v>
      </c>
      <c r="D43" s="5" t="s">
        <v>4</v>
      </c>
      <c r="E43" s="15" t="s">
        <v>163</v>
      </c>
      <c r="F43" s="5" t="s">
        <v>164</v>
      </c>
      <c r="G43" s="5"/>
      <c r="H43" s="5"/>
      <c r="I43" s="12"/>
      <c r="J43" s="8">
        <f t="shared" si="2"/>
        <v>0</v>
      </c>
    </row>
    <row r="44" spans="1:10" ht="20.100000000000001" customHeight="1" x14ac:dyDescent="0.2">
      <c r="A44" s="15">
        <v>37</v>
      </c>
      <c r="B44" s="15">
        <v>30</v>
      </c>
      <c r="C44" s="28" t="s">
        <v>37</v>
      </c>
      <c r="D44" s="15" t="s">
        <v>4</v>
      </c>
      <c r="E44" s="15" t="s">
        <v>163</v>
      </c>
      <c r="F44" s="5" t="s">
        <v>164</v>
      </c>
      <c r="G44" s="15"/>
      <c r="H44" s="15"/>
      <c r="I44" s="16"/>
      <c r="J44" s="17">
        <f t="shared" si="2"/>
        <v>0</v>
      </c>
    </row>
    <row r="45" spans="1:10" ht="20.100000000000001" customHeight="1" x14ac:dyDescent="0.2">
      <c r="A45" s="5">
        <v>38</v>
      </c>
      <c r="B45" s="5">
        <v>30</v>
      </c>
      <c r="C45" s="27" t="s">
        <v>68</v>
      </c>
      <c r="D45" s="5" t="s">
        <v>4</v>
      </c>
      <c r="E45" s="15" t="s">
        <v>163</v>
      </c>
      <c r="F45" s="5" t="s">
        <v>164</v>
      </c>
      <c r="G45" s="5"/>
      <c r="H45" s="5"/>
      <c r="I45" s="12"/>
      <c r="J45" s="8">
        <f t="shared" si="2"/>
        <v>0</v>
      </c>
    </row>
    <row r="46" spans="1:10" ht="20.100000000000001" customHeight="1" x14ac:dyDescent="0.2">
      <c r="A46" s="18">
        <v>39</v>
      </c>
      <c r="B46" s="18">
        <v>15</v>
      </c>
      <c r="C46" s="29" t="s">
        <v>38</v>
      </c>
      <c r="D46" s="18" t="s">
        <v>4</v>
      </c>
      <c r="E46" s="15" t="s">
        <v>163</v>
      </c>
      <c r="F46" s="5" t="s">
        <v>164</v>
      </c>
      <c r="G46" s="18"/>
      <c r="H46" s="18"/>
      <c r="I46" s="32"/>
      <c r="J46" s="33">
        <f t="shared" si="2"/>
        <v>0</v>
      </c>
    </row>
    <row r="47" spans="1:10" ht="20.100000000000001" customHeight="1" x14ac:dyDescent="0.2">
      <c r="A47" s="5">
        <v>40</v>
      </c>
      <c r="B47" s="5">
        <v>15</v>
      </c>
      <c r="C47" s="27" t="s">
        <v>69</v>
      </c>
      <c r="D47" s="5" t="s">
        <v>4</v>
      </c>
      <c r="E47" s="15" t="s">
        <v>163</v>
      </c>
      <c r="F47" s="5" t="s">
        <v>164</v>
      </c>
      <c r="G47" s="5"/>
      <c r="H47" s="5"/>
      <c r="I47" s="12"/>
      <c r="J47" s="8">
        <f t="shared" si="2"/>
        <v>0</v>
      </c>
    </row>
    <row r="48" spans="1:10" ht="20.100000000000001" customHeight="1" x14ac:dyDescent="0.2">
      <c r="A48" s="15">
        <v>41</v>
      </c>
      <c r="B48" s="15">
        <v>10</v>
      </c>
      <c r="C48" s="28" t="s">
        <v>39</v>
      </c>
      <c r="D48" s="15" t="s">
        <v>4</v>
      </c>
      <c r="E48" s="15" t="s">
        <v>163</v>
      </c>
      <c r="F48" s="5" t="s">
        <v>164</v>
      </c>
      <c r="G48" s="15"/>
      <c r="H48" s="15"/>
      <c r="I48" s="16"/>
      <c r="J48" s="6">
        <f t="shared" si="2"/>
        <v>0</v>
      </c>
    </row>
    <row r="49" spans="1:10" s="81" customFormat="1" ht="21" customHeight="1" x14ac:dyDescent="0.2">
      <c r="A49" s="82" t="s">
        <v>74</v>
      </c>
      <c r="B49" s="83"/>
      <c r="C49" s="83"/>
      <c r="D49" s="83"/>
      <c r="E49" s="103"/>
      <c r="F49" s="103"/>
      <c r="G49" s="103"/>
      <c r="H49" s="103"/>
      <c r="I49" s="85"/>
      <c r="J49" s="86"/>
    </row>
    <row r="50" spans="1:10" ht="20.100000000000001" customHeight="1" x14ac:dyDescent="0.2">
      <c r="A50" s="18">
        <v>42</v>
      </c>
      <c r="B50" s="18">
        <v>10</v>
      </c>
      <c r="C50" s="29" t="s">
        <v>40</v>
      </c>
      <c r="D50" s="18" t="s">
        <v>4</v>
      </c>
      <c r="E50" s="18" t="s">
        <v>136</v>
      </c>
      <c r="F50" s="18">
        <v>1267</v>
      </c>
      <c r="G50" s="18"/>
      <c r="H50" s="18"/>
      <c r="I50" s="19"/>
      <c r="J50" s="8">
        <f t="shared" ref="J50:J59" si="3">SUM(B50*I50)</f>
        <v>0</v>
      </c>
    </row>
    <row r="51" spans="1:10" ht="20.100000000000001" customHeight="1" x14ac:dyDescent="0.2">
      <c r="A51" s="5">
        <v>43</v>
      </c>
      <c r="B51" s="5">
        <v>10</v>
      </c>
      <c r="C51" s="27" t="s">
        <v>41</v>
      </c>
      <c r="D51" s="5" t="s">
        <v>4</v>
      </c>
      <c r="E51" s="5" t="s">
        <v>110</v>
      </c>
      <c r="F51" s="5" t="s">
        <v>164</v>
      </c>
      <c r="G51" s="5"/>
      <c r="H51" s="5"/>
      <c r="I51" s="11"/>
      <c r="J51" s="8">
        <f t="shared" si="3"/>
        <v>0</v>
      </c>
    </row>
    <row r="52" spans="1:10" ht="20.100000000000001" customHeight="1" x14ac:dyDescent="0.2">
      <c r="A52" s="5">
        <v>44</v>
      </c>
      <c r="B52" s="5">
        <v>10</v>
      </c>
      <c r="C52" s="27" t="s">
        <v>42</v>
      </c>
      <c r="D52" s="5" t="s">
        <v>4</v>
      </c>
      <c r="E52" s="15" t="s">
        <v>163</v>
      </c>
      <c r="F52" s="5" t="s">
        <v>164</v>
      </c>
      <c r="G52" s="5"/>
      <c r="H52" s="5"/>
      <c r="I52" s="12"/>
      <c r="J52" s="8">
        <f t="shared" si="3"/>
        <v>0</v>
      </c>
    </row>
    <row r="53" spans="1:10" ht="20.100000000000001" customHeight="1" x14ac:dyDescent="0.2">
      <c r="A53" s="5">
        <v>45</v>
      </c>
      <c r="B53" s="5">
        <v>10</v>
      </c>
      <c r="C53" s="27" t="s">
        <v>43</v>
      </c>
      <c r="D53" s="5" t="s">
        <v>4</v>
      </c>
      <c r="E53" s="15" t="s">
        <v>163</v>
      </c>
      <c r="F53" s="5" t="s">
        <v>164</v>
      </c>
      <c r="G53" s="5"/>
      <c r="H53" s="5"/>
      <c r="I53" s="11"/>
      <c r="J53" s="8">
        <f t="shared" si="3"/>
        <v>0</v>
      </c>
    </row>
    <row r="54" spans="1:10" ht="20.100000000000001" customHeight="1" x14ac:dyDescent="0.2">
      <c r="A54" s="5">
        <v>46</v>
      </c>
      <c r="B54" s="5">
        <v>10</v>
      </c>
      <c r="C54" s="27" t="s">
        <v>44</v>
      </c>
      <c r="D54" s="5" t="s">
        <v>4</v>
      </c>
      <c r="E54" s="5" t="s">
        <v>137</v>
      </c>
      <c r="F54" s="5">
        <v>1268</v>
      </c>
      <c r="G54" s="5"/>
      <c r="H54" s="5"/>
      <c r="I54" s="12"/>
      <c r="J54" s="8">
        <f t="shared" si="3"/>
        <v>0</v>
      </c>
    </row>
    <row r="55" spans="1:10" ht="20.100000000000001" customHeight="1" x14ac:dyDescent="0.2">
      <c r="A55" s="5">
        <v>47</v>
      </c>
      <c r="B55" s="5">
        <v>10</v>
      </c>
      <c r="C55" s="27" t="s">
        <v>45</v>
      </c>
      <c r="D55" s="5" t="s">
        <v>4</v>
      </c>
      <c r="E55" s="5" t="s">
        <v>137</v>
      </c>
      <c r="F55" s="5">
        <v>1284</v>
      </c>
      <c r="G55" s="5"/>
      <c r="H55" s="5"/>
      <c r="I55" s="11"/>
      <c r="J55" s="8">
        <f t="shared" si="3"/>
        <v>0</v>
      </c>
    </row>
    <row r="56" spans="1:10" ht="20.100000000000001" customHeight="1" x14ac:dyDescent="0.2">
      <c r="A56" s="5">
        <v>48</v>
      </c>
      <c r="B56" s="5">
        <v>10</v>
      </c>
      <c r="C56" s="27" t="s">
        <v>46</v>
      </c>
      <c r="D56" s="5" t="s">
        <v>4</v>
      </c>
      <c r="E56" s="5" t="s">
        <v>137</v>
      </c>
      <c r="F56" s="5">
        <v>1285</v>
      </c>
      <c r="G56" s="5"/>
      <c r="H56" s="5"/>
      <c r="I56" s="12"/>
      <c r="J56" s="8">
        <f t="shared" si="3"/>
        <v>0</v>
      </c>
    </row>
    <row r="57" spans="1:10" ht="20.100000000000001" customHeight="1" x14ac:dyDescent="0.2">
      <c r="A57" s="5">
        <v>49</v>
      </c>
      <c r="B57" s="5">
        <v>10</v>
      </c>
      <c r="C57" s="27" t="s">
        <v>47</v>
      </c>
      <c r="D57" s="5" t="s">
        <v>4</v>
      </c>
      <c r="E57" s="5" t="s">
        <v>110</v>
      </c>
      <c r="F57" s="5" t="s">
        <v>164</v>
      </c>
      <c r="G57" s="5"/>
      <c r="H57" s="5"/>
      <c r="I57" s="11"/>
      <c r="J57" s="8">
        <f t="shared" si="3"/>
        <v>0</v>
      </c>
    </row>
    <row r="58" spans="1:10" ht="20.100000000000001" customHeight="1" x14ac:dyDescent="0.2">
      <c r="A58" s="5">
        <v>50</v>
      </c>
      <c r="B58" s="5">
        <v>10</v>
      </c>
      <c r="C58" s="27" t="s">
        <v>48</v>
      </c>
      <c r="D58" s="5" t="s">
        <v>4</v>
      </c>
      <c r="E58" s="5" t="s">
        <v>110</v>
      </c>
      <c r="F58" s="5" t="s">
        <v>164</v>
      </c>
      <c r="G58" s="5"/>
      <c r="H58" s="5"/>
      <c r="I58" s="12"/>
      <c r="J58" s="8">
        <f t="shared" si="3"/>
        <v>0</v>
      </c>
    </row>
    <row r="59" spans="1:10" ht="20.100000000000001" customHeight="1" x14ac:dyDescent="0.2">
      <c r="A59" s="5">
        <v>51</v>
      </c>
      <c r="B59" s="5">
        <v>10</v>
      </c>
      <c r="C59" s="27" t="s">
        <v>49</v>
      </c>
      <c r="D59" s="5" t="s">
        <v>4</v>
      </c>
      <c r="E59" s="5" t="s">
        <v>137</v>
      </c>
      <c r="F59" s="5">
        <v>1285</v>
      </c>
      <c r="G59" s="5"/>
      <c r="H59" s="5"/>
      <c r="I59" s="11"/>
      <c r="J59" s="8">
        <f t="shared" si="3"/>
        <v>0</v>
      </c>
    </row>
    <row r="60" spans="1:10" s="81" customFormat="1" ht="21" customHeight="1" x14ac:dyDescent="0.2">
      <c r="A60" s="82" t="s">
        <v>75</v>
      </c>
      <c r="B60" s="83"/>
      <c r="C60" s="83"/>
      <c r="D60" s="100"/>
      <c r="E60" s="100"/>
      <c r="F60" s="100"/>
      <c r="G60" s="100"/>
      <c r="H60" s="100"/>
      <c r="I60" s="101"/>
      <c r="J60" s="102"/>
    </row>
    <row r="61" spans="1:10" ht="20.100000000000001" customHeight="1" x14ac:dyDescent="0.2">
      <c r="A61" s="21">
        <v>52</v>
      </c>
      <c r="B61" s="21">
        <v>10</v>
      </c>
      <c r="C61" s="31" t="s">
        <v>50</v>
      </c>
      <c r="D61" s="21" t="s">
        <v>4</v>
      </c>
      <c r="E61" s="21" t="s">
        <v>98</v>
      </c>
      <c r="F61" s="21" t="s">
        <v>138</v>
      </c>
      <c r="G61" s="21"/>
      <c r="H61" s="21"/>
      <c r="I61" s="22"/>
      <c r="J61" s="8">
        <f>SUM(B61*I61)</f>
        <v>0</v>
      </c>
    </row>
    <row r="62" spans="1:10" s="81" customFormat="1" ht="21" customHeight="1" x14ac:dyDescent="0.2">
      <c r="A62" s="82" t="s">
        <v>76</v>
      </c>
      <c r="B62" s="83"/>
      <c r="C62" s="83"/>
      <c r="D62" s="84"/>
      <c r="E62" s="84"/>
      <c r="F62" s="84"/>
      <c r="G62" s="84"/>
      <c r="H62" s="84"/>
      <c r="I62" s="85"/>
      <c r="J62" s="99"/>
    </row>
    <row r="63" spans="1:10" ht="20.100000000000001" customHeight="1" x14ac:dyDescent="0.2">
      <c r="A63" s="18">
        <v>53</v>
      </c>
      <c r="B63" s="18">
        <v>5</v>
      </c>
      <c r="C63" s="29" t="s">
        <v>51</v>
      </c>
      <c r="D63" s="18" t="s">
        <v>4</v>
      </c>
      <c r="E63" s="18" t="s">
        <v>139</v>
      </c>
      <c r="F63" s="18" t="s">
        <v>164</v>
      </c>
      <c r="G63" s="18"/>
      <c r="H63" s="18"/>
      <c r="I63" s="19"/>
      <c r="J63" s="8">
        <f t="shared" ref="J63:J75" si="4">SUM(B63*I63)</f>
        <v>0</v>
      </c>
    </row>
    <row r="64" spans="1:10" ht="20.100000000000001" customHeight="1" x14ac:dyDescent="0.2">
      <c r="A64" s="5">
        <v>54</v>
      </c>
      <c r="B64" s="5">
        <v>5</v>
      </c>
      <c r="C64" s="27" t="s">
        <v>52</v>
      </c>
      <c r="D64" s="5" t="s">
        <v>4</v>
      </c>
      <c r="E64" s="21" t="s">
        <v>98</v>
      </c>
      <c r="F64" s="5" t="s">
        <v>149</v>
      </c>
      <c r="G64" s="5"/>
      <c r="H64" s="5"/>
      <c r="I64" s="11"/>
      <c r="J64" s="8">
        <f t="shared" si="4"/>
        <v>0</v>
      </c>
    </row>
    <row r="65" spans="1:10" ht="20.100000000000001" customHeight="1" x14ac:dyDescent="0.2">
      <c r="A65" s="5">
        <v>55</v>
      </c>
      <c r="B65" s="5">
        <v>5</v>
      </c>
      <c r="C65" s="27" t="s">
        <v>53</v>
      </c>
      <c r="D65" s="5" t="s">
        <v>4</v>
      </c>
      <c r="E65" s="5" t="s">
        <v>140</v>
      </c>
      <c r="F65" s="5" t="s">
        <v>164</v>
      </c>
      <c r="G65" s="5"/>
      <c r="H65" s="5"/>
      <c r="I65" s="12"/>
      <c r="J65" s="8">
        <f t="shared" si="4"/>
        <v>0</v>
      </c>
    </row>
    <row r="66" spans="1:10" ht="20.100000000000001" customHeight="1" x14ac:dyDescent="0.2">
      <c r="A66" s="5">
        <v>56</v>
      </c>
      <c r="B66" s="5">
        <v>5</v>
      </c>
      <c r="C66" s="27" t="s">
        <v>54</v>
      </c>
      <c r="D66" s="5" t="s">
        <v>4</v>
      </c>
      <c r="E66" s="5" t="s">
        <v>141</v>
      </c>
      <c r="F66" s="5" t="s">
        <v>164</v>
      </c>
      <c r="G66" s="5"/>
      <c r="H66" s="5"/>
      <c r="I66" s="11"/>
      <c r="J66" s="8">
        <f t="shared" si="4"/>
        <v>0</v>
      </c>
    </row>
    <row r="67" spans="1:10" ht="20.100000000000001" customHeight="1" x14ac:dyDescent="0.2">
      <c r="A67" s="5">
        <v>57</v>
      </c>
      <c r="B67" s="5">
        <v>5</v>
      </c>
      <c r="C67" s="27" t="s">
        <v>55</v>
      </c>
      <c r="D67" s="5" t="s">
        <v>4</v>
      </c>
      <c r="E67" s="5" t="s">
        <v>142</v>
      </c>
      <c r="F67" s="5" t="s">
        <v>164</v>
      </c>
      <c r="G67" s="5"/>
      <c r="H67" s="5"/>
      <c r="I67" s="12"/>
      <c r="J67" s="8">
        <f t="shared" si="4"/>
        <v>0</v>
      </c>
    </row>
    <row r="68" spans="1:10" ht="20.100000000000001" customHeight="1" x14ac:dyDescent="0.2">
      <c r="A68" s="5">
        <v>58</v>
      </c>
      <c r="B68" s="5">
        <v>5</v>
      </c>
      <c r="C68" s="27" t="s">
        <v>56</v>
      </c>
      <c r="D68" s="5" t="s">
        <v>4</v>
      </c>
      <c r="E68" s="5" t="s">
        <v>143</v>
      </c>
      <c r="F68" s="5" t="s">
        <v>164</v>
      </c>
      <c r="G68" s="5"/>
      <c r="H68" s="5"/>
      <c r="I68" s="11"/>
      <c r="J68" s="8">
        <f t="shared" si="4"/>
        <v>0</v>
      </c>
    </row>
    <row r="69" spans="1:10" ht="20.100000000000001" customHeight="1" x14ac:dyDescent="0.2">
      <c r="A69" s="5">
        <v>59</v>
      </c>
      <c r="B69" s="5">
        <v>5</v>
      </c>
      <c r="C69" s="27" t="s">
        <v>57</v>
      </c>
      <c r="D69" s="5" t="s">
        <v>4</v>
      </c>
      <c r="E69" s="5" t="s">
        <v>144</v>
      </c>
      <c r="F69" s="5" t="s">
        <v>164</v>
      </c>
      <c r="G69" s="5"/>
      <c r="H69" s="5"/>
      <c r="I69" s="12"/>
      <c r="J69" s="8">
        <f t="shared" si="4"/>
        <v>0</v>
      </c>
    </row>
    <row r="70" spans="1:10" ht="25.5" customHeight="1" x14ac:dyDescent="0.2">
      <c r="A70" s="5">
        <v>60</v>
      </c>
      <c r="B70" s="5">
        <v>5</v>
      </c>
      <c r="C70" s="27" t="s">
        <v>58</v>
      </c>
      <c r="D70" s="5" t="s">
        <v>4</v>
      </c>
      <c r="E70" s="5" t="s">
        <v>145</v>
      </c>
      <c r="F70" s="5" t="s">
        <v>164</v>
      </c>
      <c r="G70" s="5"/>
      <c r="H70" s="5"/>
      <c r="I70" s="11"/>
      <c r="J70" s="8">
        <f t="shared" si="4"/>
        <v>0</v>
      </c>
    </row>
    <row r="71" spans="1:10" ht="20.100000000000001" customHeight="1" x14ac:dyDescent="0.2">
      <c r="A71" s="5">
        <v>61</v>
      </c>
      <c r="B71" s="5">
        <v>5</v>
      </c>
      <c r="C71" s="27" t="s">
        <v>59</v>
      </c>
      <c r="D71" s="5" t="s">
        <v>4</v>
      </c>
      <c r="E71" s="5" t="s">
        <v>123</v>
      </c>
      <c r="F71" s="5" t="s">
        <v>150</v>
      </c>
      <c r="G71" s="5"/>
      <c r="H71" s="5"/>
      <c r="I71" s="12"/>
      <c r="J71" s="8">
        <f t="shared" si="4"/>
        <v>0</v>
      </c>
    </row>
    <row r="72" spans="1:10" ht="20.100000000000001" customHeight="1" x14ac:dyDescent="0.2">
      <c r="A72" s="5">
        <v>62</v>
      </c>
      <c r="B72" s="5">
        <v>5</v>
      </c>
      <c r="C72" s="27" t="s">
        <v>60</v>
      </c>
      <c r="D72" s="5" t="s">
        <v>4</v>
      </c>
      <c r="E72" s="5" t="s">
        <v>146</v>
      </c>
      <c r="F72" s="5" t="s">
        <v>164</v>
      </c>
      <c r="G72" s="5"/>
      <c r="H72" s="5"/>
      <c r="I72" s="11"/>
      <c r="J72" s="8">
        <f t="shared" si="4"/>
        <v>0</v>
      </c>
    </row>
    <row r="73" spans="1:10" ht="20.100000000000001" customHeight="1" x14ac:dyDescent="0.2">
      <c r="A73" s="5">
        <v>63</v>
      </c>
      <c r="B73" s="5">
        <v>5</v>
      </c>
      <c r="C73" s="27" t="s">
        <v>61</v>
      </c>
      <c r="D73" s="5" t="s">
        <v>4</v>
      </c>
      <c r="E73" s="5" t="s">
        <v>147</v>
      </c>
      <c r="F73" s="5" t="s">
        <v>164</v>
      </c>
      <c r="G73" s="5"/>
      <c r="H73" s="5"/>
      <c r="I73" s="12"/>
      <c r="J73" s="8">
        <f t="shared" si="4"/>
        <v>0</v>
      </c>
    </row>
    <row r="74" spans="1:10" ht="20.100000000000001" customHeight="1" x14ac:dyDescent="0.2">
      <c r="A74" s="5">
        <v>64</v>
      </c>
      <c r="B74" s="5">
        <v>5</v>
      </c>
      <c r="C74" s="27" t="s">
        <v>62</v>
      </c>
      <c r="D74" s="5" t="s">
        <v>4</v>
      </c>
      <c r="E74" s="5" t="s">
        <v>148</v>
      </c>
      <c r="F74" s="5" t="s">
        <v>164</v>
      </c>
      <c r="G74" s="5"/>
      <c r="H74" s="5"/>
      <c r="I74" s="11"/>
      <c r="J74" s="8">
        <f t="shared" si="4"/>
        <v>0</v>
      </c>
    </row>
    <row r="75" spans="1:10" ht="20.100000000000001" customHeight="1" x14ac:dyDescent="0.2">
      <c r="A75" s="15">
        <v>65</v>
      </c>
      <c r="B75" s="15">
        <v>5</v>
      </c>
      <c r="C75" s="28" t="s">
        <v>63</v>
      </c>
      <c r="D75" s="15" t="s">
        <v>4</v>
      </c>
      <c r="E75" s="15" t="s">
        <v>163</v>
      </c>
      <c r="F75" s="5" t="s">
        <v>164</v>
      </c>
      <c r="G75" s="15"/>
      <c r="H75" s="15"/>
      <c r="I75" s="23"/>
      <c r="J75" s="8">
        <f t="shared" si="4"/>
        <v>0</v>
      </c>
    </row>
    <row r="76" spans="1:10" s="93" customFormat="1" ht="21" customHeight="1" x14ac:dyDescent="0.2">
      <c r="A76" s="82" t="s">
        <v>77</v>
      </c>
      <c r="B76" s="83"/>
      <c r="C76" s="83"/>
      <c r="D76" s="96"/>
      <c r="E76" s="96"/>
      <c r="F76" s="96"/>
      <c r="G76" s="96"/>
      <c r="H76" s="96"/>
      <c r="I76" s="97"/>
      <c r="J76" s="98"/>
    </row>
    <row r="77" spans="1:10" s="13" customFormat="1" ht="20.100000000000001" customHeight="1" x14ac:dyDescent="0.2">
      <c r="A77" s="21">
        <v>66</v>
      </c>
      <c r="B77" s="62">
        <v>15</v>
      </c>
      <c r="C77" s="63" t="s">
        <v>152</v>
      </c>
      <c r="D77" s="38" t="s">
        <v>4</v>
      </c>
      <c r="E77" s="38" t="s">
        <v>119</v>
      </c>
      <c r="F77" s="62" t="s">
        <v>151</v>
      </c>
      <c r="G77" s="38"/>
      <c r="H77" s="38"/>
      <c r="I77" s="64"/>
      <c r="J77" s="8">
        <f>SUM(B77*I77)</f>
        <v>0</v>
      </c>
    </row>
    <row r="78" spans="1:10" s="81" customFormat="1" ht="21" customHeight="1" x14ac:dyDescent="0.2">
      <c r="A78" s="82" t="s">
        <v>94</v>
      </c>
      <c r="B78" s="83"/>
      <c r="C78" s="83"/>
      <c r="D78" s="94"/>
      <c r="E78" s="94"/>
      <c r="F78" s="84"/>
      <c r="G78" s="94"/>
      <c r="H78" s="94"/>
      <c r="I78" s="95"/>
      <c r="J78" s="86"/>
    </row>
    <row r="79" spans="1:10" ht="20.100000000000001" customHeight="1" x14ac:dyDescent="0.2">
      <c r="A79" s="18">
        <v>13</v>
      </c>
      <c r="B79" s="18">
        <v>25</v>
      </c>
      <c r="C79" s="29" t="s">
        <v>87</v>
      </c>
      <c r="D79" s="18" t="s">
        <v>4</v>
      </c>
      <c r="E79" s="18" t="s">
        <v>113</v>
      </c>
      <c r="F79" s="18">
        <v>32265</v>
      </c>
      <c r="G79" s="18"/>
      <c r="H79" s="18"/>
      <c r="I79" s="19"/>
      <c r="J79" s="8">
        <f t="shared" ref="J79:J87" si="5">SUM(B79*I79)</f>
        <v>0</v>
      </c>
    </row>
    <row r="80" spans="1:10" ht="20.100000000000001" customHeight="1" x14ac:dyDescent="0.2">
      <c r="A80" s="5">
        <v>14</v>
      </c>
      <c r="B80" s="5">
        <v>25</v>
      </c>
      <c r="C80" s="27" t="s">
        <v>88</v>
      </c>
      <c r="D80" s="5" t="s">
        <v>4</v>
      </c>
      <c r="E80" s="18" t="s">
        <v>113</v>
      </c>
      <c r="F80" s="5" t="s">
        <v>114</v>
      </c>
      <c r="G80" s="5"/>
      <c r="H80" s="5"/>
      <c r="I80" s="11"/>
      <c r="J80" s="6">
        <f t="shared" si="5"/>
        <v>0</v>
      </c>
    </row>
    <row r="81" spans="1:10" ht="20.100000000000001" customHeight="1" x14ac:dyDescent="0.2">
      <c r="A81" s="5">
        <v>15</v>
      </c>
      <c r="B81" s="5">
        <v>25</v>
      </c>
      <c r="C81" s="27" t="s">
        <v>89</v>
      </c>
      <c r="D81" s="5" t="s">
        <v>4</v>
      </c>
      <c r="E81" s="18" t="s">
        <v>113</v>
      </c>
      <c r="F81" s="5" t="s">
        <v>115</v>
      </c>
      <c r="G81" s="5"/>
      <c r="H81" s="5"/>
      <c r="I81" s="12"/>
      <c r="J81" s="8">
        <f t="shared" si="5"/>
        <v>0</v>
      </c>
    </row>
    <row r="82" spans="1:10" ht="20.100000000000001" customHeight="1" x14ac:dyDescent="0.2">
      <c r="A82" s="5">
        <v>16</v>
      </c>
      <c r="B82" s="5">
        <v>25</v>
      </c>
      <c r="C82" s="27" t="s">
        <v>90</v>
      </c>
      <c r="D82" s="5" t="s">
        <v>4</v>
      </c>
      <c r="E82" s="5" t="s">
        <v>116</v>
      </c>
      <c r="F82" s="5" t="s">
        <v>164</v>
      </c>
      <c r="G82" s="5"/>
      <c r="H82" s="5"/>
      <c r="I82" s="11"/>
      <c r="J82" s="6">
        <f t="shared" si="5"/>
        <v>0</v>
      </c>
    </row>
    <row r="83" spans="1:10" ht="20.100000000000001" customHeight="1" x14ac:dyDescent="0.2">
      <c r="A83" s="5">
        <v>17</v>
      </c>
      <c r="B83" s="5">
        <v>25</v>
      </c>
      <c r="C83" s="27" t="s">
        <v>91</v>
      </c>
      <c r="D83" s="5" t="s">
        <v>4</v>
      </c>
      <c r="E83" s="5" t="s">
        <v>104</v>
      </c>
      <c r="F83" s="5" t="s">
        <v>165</v>
      </c>
      <c r="G83" s="5"/>
      <c r="H83" s="5"/>
      <c r="I83" s="12"/>
      <c r="J83" s="8">
        <f t="shared" si="5"/>
        <v>0</v>
      </c>
    </row>
    <row r="84" spans="1:10" ht="20.100000000000001" customHeight="1" x14ac:dyDescent="0.2">
      <c r="A84" s="5">
        <v>18</v>
      </c>
      <c r="B84" s="5">
        <v>25</v>
      </c>
      <c r="C84" s="27" t="s">
        <v>92</v>
      </c>
      <c r="D84" s="5" t="s">
        <v>4</v>
      </c>
      <c r="E84" s="5" t="s">
        <v>107</v>
      </c>
      <c r="F84" s="5" t="s">
        <v>118</v>
      </c>
      <c r="G84" s="5"/>
      <c r="H84" s="5"/>
      <c r="I84" s="11"/>
      <c r="J84" s="6">
        <f t="shared" si="5"/>
        <v>0</v>
      </c>
    </row>
    <row r="85" spans="1:10" ht="20.100000000000001" customHeight="1" x14ac:dyDescent="0.2">
      <c r="A85" s="5">
        <v>19</v>
      </c>
      <c r="B85" s="5">
        <v>25</v>
      </c>
      <c r="C85" s="27" t="s">
        <v>161</v>
      </c>
      <c r="D85" s="5" t="s">
        <v>4</v>
      </c>
      <c r="E85" s="5" t="s">
        <v>107</v>
      </c>
      <c r="F85" s="5" t="s">
        <v>157</v>
      </c>
      <c r="G85" s="5"/>
      <c r="H85" s="5"/>
      <c r="I85" s="11"/>
      <c r="J85" s="6">
        <f t="shared" si="5"/>
        <v>0</v>
      </c>
    </row>
    <row r="86" spans="1:10" ht="20.100000000000001" customHeight="1" x14ac:dyDescent="0.2">
      <c r="A86" s="5">
        <v>20</v>
      </c>
      <c r="B86" s="5">
        <v>25</v>
      </c>
      <c r="C86" s="27" t="s">
        <v>93</v>
      </c>
      <c r="D86" s="5" t="s">
        <v>4</v>
      </c>
      <c r="E86" s="5" t="s">
        <v>119</v>
      </c>
      <c r="F86" s="5">
        <v>12001</v>
      </c>
      <c r="G86" s="5"/>
      <c r="H86" s="5"/>
      <c r="I86" s="12"/>
      <c r="J86" s="8">
        <f t="shared" si="5"/>
        <v>0</v>
      </c>
    </row>
    <row r="87" spans="1:10" s="14" customFormat="1" ht="25.5" x14ac:dyDescent="0.2">
      <c r="A87" s="38">
        <v>21</v>
      </c>
      <c r="B87" s="38">
        <v>150</v>
      </c>
      <c r="C87" s="41" t="s">
        <v>175</v>
      </c>
      <c r="D87" s="38" t="s">
        <v>4</v>
      </c>
      <c r="E87" s="38" t="s">
        <v>117</v>
      </c>
      <c r="F87" s="38" t="s">
        <v>164</v>
      </c>
      <c r="G87" s="38"/>
      <c r="H87" s="38"/>
      <c r="I87" s="39"/>
      <c r="J87" s="40">
        <f t="shared" si="5"/>
        <v>0</v>
      </c>
    </row>
    <row r="88" spans="1:10" s="14" customFormat="1" x14ac:dyDescent="0.2">
      <c r="A88" s="34"/>
      <c r="B88" s="34"/>
      <c r="C88" s="35"/>
      <c r="D88" s="34"/>
      <c r="E88" s="34"/>
      <c r="F88" s="34"/>
      <c r="G88" s="34"/>
      <c r="H88" s="34"/>
      <c r="I88" s="36"/>
      <c r="J88" s="26"/>
    </row>
    <row r="89" spans="1:10" s="14" customFormat="1" ht="27.75" customHeight="1" thickBot="1" x14ac:dyDescent="0.25">
      <c r="A89" s="45" t="s">
        <v>166</v>
      </c>
      <c r="B89" s="52"/>
      <c r="C89" s="53"/>
      <c r="D89" s="34"/>
      <c r="E89" s="34"/>
      <c r="F89" s="34"/>
      <c r="G89" s="34"/>
      <c r="H89" s="34"/>
      <c r="I89" s="36"/>
      <c r="J89" s="26"/>
    </row>
    <row r="90" spans="1:10" s="14" customFormat="1" ht="24" customHeight="1" thickBot="1" x14ac:dyDescent="0.3">
      <c r="A90" s="77" t="s">
        <v>167</v>
      </c>
      <c r="B90" s="78"/>
      <c r="C90" s="78"/>
      <c r="D90" s="34"/>
      <c r="E90" s="34"/>
      <c r="F90" s="34"/>
      <c r="G90" s="34"/>
      <c r="H90" s="34"/>
      <c r="I90" s="65" t="s">
        <v>66</v>
      </c>
      <c r="J90" s="66">
        <f>-SUM(J4:J87)</f>
        <v>0</v>
      </c>
    </row>
    <row r="91" spans="1:10" s="14" customFormat="1" ht="30.75" customHeight="1" x14ac:dyDescent="0.2">
      <c r="A91" s="70" t="s">
        <v>70</v>
      </c>
      <c r="B91" s="71"/>
      <c r="C91" s="71"/>
      <c r="D91" s="42"/>
      <c r="E91" s="43"/>
      <c r="F91" s="44"/>
      <c r="G91" s="34"/>
    </row>
    <row r="92" spans="1:10" s="14" customFormat="1" ht="45.75" customHeight="1" x14ac:dyDescent="0.2">
      <c r="A92" s="75" t="s">
        <v>129</v>
      </c>
      <c r="B92" s="76"/>
      <c r="C92" s="76"/>
      <c r="D92" s="45"/>
      <c r="E92" s="46"/>
      <c r="F92" s="46"/>
      <c r="G92" s="34"/>
      <c r="H92" s="50"/>
      <c r="I92" s="51"/>
    </row>
    <row r="93" spans="1:10" ht="24" customHeight="1" x14ac:dyDescent="0.25">
      <c r="A93" s="57" t="s">
        <v>78</v>
      </c>
      <c r="B93" s="55"/>
      <c r="C93" s="55"/>
      <c r="D93" s="47"/>
      <c r="E93" s="49"/>
      <c r="F93" s="4"/>
      <c r="G93" s="47"/>
      <c r="H93" s="48"/>
      <c r="I93" s="10"/>
    </row>
    <row r="94" spans="1:10" ht="15.75" x14ac:dyDescent="0.25">
      <c r="A94" s="57" t="s">
        <v>82</v>
      </c>
      <c r="B94" s="57"/>
      <c r="C94" s="57"/>
      <c r="D94" s="4"/>
      <c r="G94" s="47"/>
      <c r="H94" s="48"/>
      <c r="I94" s="7"/>
    </row>
    <row r="95" spans="1:10" ht="15.75" x14ac:dyDescent="0.25">
      <c r="A95" s="57" t="s">
        <v>80</v>
      </c>
      <c r="B95" s="57"/>
      <c r="C95" s="57"/>
      <c r="D95" s="4"/>
      <c r="G95" s="47"/>
      <c r="H95" s="49"/>
    </row>
    <row r="96" spans="1:10" ht="15.75" x14ac:dyDescent="0.25">
      <c r="A96" s="57" t="s">
        <v>156</v>
      </c>
      <c r="B96" s="57"/>
      <c r="C96" s="57"/>
      <c r="D96" s="4"/>
      <c r="I96" s="7"/>
    </row>
    <row r="97" spans="1:9" ht="15.75" x14ac:dyDescent="0.25">
      <c r="A97" s="57" t="s">
        <v>79</v>
      </c>
      <c r="B97" s="57"/>
      <c r="C97" s="57"/>
      <c r="D97" s="4"/>
      <c r="I97" s="7"/>
    </row>
    <row r="98" spans="1:9" ht="15.75" x14ac:dyDescent="0.25">
      <c r="A98" s="57" t="s">
        <v>81</v>
      </c>
      <c r="B98" s="57"/>
      <c r="C98" s="57"/>
      <c r="D98" s="4"/>
      <c r="I98" s="7"/>
    </row>
    <row r="99" spans="1:9" ht="15.75" x14ac:dyDescent="0.25">
      <c r="A99" s="57" t="s">
        <v>84</v>
      </c>
      <c r="B99" s="57"/>
      <c r="C99" s="57"/>
      <c r="D99" s="4"/>
      <c r="I99" s="7"/>
    </row>
    <row r="100" spans="1:9" ht="15" x14ac:dyDescent="0.25">
      <c r="A100" s="10"/>
      <c r="B100" s="10"/>
      <c r="C100" s="10"/>
      <c r="D100" s="4"/>
      <c r="I100" s="7"/>
    </row>
    <row r="101" spans="1:9" ht="37.5" customHeight="1" x14ac:dyDescent="0.25">
      <c r="A101" s="72" t="s">
        <v>86</v>
      </c>
      <c r="B101" s="73"/>
      <c r="C101" s="73"/>
      <c r="D101" s="74"/>
      <c r="E101" s="74"/>
      <c r="F101"/>
      <c r="G101"/>
      <c r="H101"/>
      <c r="I101" s="7"/>
    </row>
    <row r="102" spans="1:9" ht="15" x14ac:dyDescent="0.25">
      <c r="A102" s="72" t="s">
        <v>83</v>
      </c>
      <c r="B102" s="73"/>
      <c r="C102" s="73"/>
      <c r="D102" s="73"/>
      <c r="E102" s="73"/>
      <c r="F102" s="73"/>
      <c r="G102" s="73"/>
      <c r="H102" s="73"/>
      <c r="I102" s="74"/>
    </row>
    <row r="104" spans="1:9" ht="23.25" customHeight="1" x14ac:dyDescent="0.25">
      <c r="C104" s="56" t="s">
        <v>172</v>
      </c>
    </row>
    <row r="105" spans="1:9" ht="38.25" customHeight="1" x14ac:dyDescent="0.25">
      <c r="A105" s="68"/>
      <c r="B105" s="69"/>
      <c r="C105" s="58" t="s">
        <v>169</v>
      </c>
      <c r="D105" s="54"/>
      <c r="G105" s="4"/>
      <c r="I105" s="7"/>
    </row>
    <row r="106" spans="1:9" ht="35.25" customHeight="1" x14ac:dyDescent="0.25">
      <c r="A106" s="47"/>
      <c r="B106" s="48"/>
      <c r="C106" s="59" t="s">
        <v>176</v>
      </c>
      <c r="D106" s="54"/>
      <c r="G106" s="4"/>
      <c r="I106" s="7"/>
    </row>
    <row r="107" spans="1:9" ht="35.25" customHeight="1" x14ac:dyDescent="0.25">
      <c r="A107" s="47"/>
      <c r="B107" s="48"/>
      <c r="C107" s="59" t="s">
        <v>168</v>
      </c>
      <c r="D107" s="54"/>
      <c r="G107" s="4"/>
      <c r="I107" s="7"/>
    </row>
    <row r="108" spans="1:9" ht="35.25" customHeight="1" x14ac:dyDescent="0.25">
      <c r="A108" s="47"/>
      <c r="B108" s="48"/>
      <c r="C108" s="58" t="s">
        <v>170</v>
      </c>
      <c r="D108" s="54"/>
      <c r="G108" s="4"/>
      <c r="I108" s="7"/>
    </row>
    <row r="109" spans="1:9" ht="39" customHeight="1" x14ac:dyDescent="0.25">
      <c r="A109" s="47"/>
      <c r="B109" s="49"/>
      <c r="C109" s="59" t="s">
        <v>171</v>
      </c>
      <c r="D109" s="54"/>
      <c r="G109" s="4"/>
      <c r="I109" s="7"/>
    </row>
    <row r="110" spans="1:9" ht="15" x14ac:dyDescent="0.2">
      <c r="C110" s="55"/>
      <c r="D110" s="55"/>
    </row>
    <row r="111" spans="1:9" ht="15" x14ac:dyDescent="0.25">
      <c r="C111" s="61" t="s">
        <v>173</v>
      </c>
    </row>
    <row r="112" spans="1:9" ht="15" customHeight="1" x14ac:dyDescent="0.2">
      <c r="C112" s="67" t="s">
        <v>174</v>
      </c>
    </row>
    <row r="113" spans="3:3" x14ac:dyDescent="0.2">
      <c r="C113" s="67"/>
    </row>
    <row r="114" spans="3:3" x14ac:dyDescent="0.2">
      <c r="C114" s="67"/>
    </row>
    <row r="115" spans="3:3" x14ac:dyDescent="0.2">
      <c r="C115" s="67"/>
    </row>
    <row r="116" spans="3:3" ht="6.75" customHeight="1" x14ac:dyDescent="0.2">
      <c r="C116" s="67"/>
    </row>
    <row r="117" spans="3:3" x14ac:dyDescent="0.2">
      <c r="C117" s="60"/>
    </row>
    <row r="118" spans="3:3" x14ac:dyDescent="0.2">
      <c r="C118" s="60"/>
    </row>
    <row r="119" spans="3:3" x14ac:dyDescent="0.2">
      <c r="C119" s="60"/>
    </row>
    <row r="120" spans="3:3" x14ac:dyDescent="0.2">
      <c r="C120" s="60"/>
    </row>
  </sheetData>
  <mergeCells count="15">
    <mergeCell ref="D2:J2"/>
    <mergeCell ref="A17:C17"/>
    <mergeCell ref="A27:C27"/>
    <mergeCell ref="A49:D49"/>
    <mergeCell ref="A60:C60"/>
    <mergeCell ref="C112:C116"/>
    <mergeCell ref="A105:B105"/>
    <mergeCell ref="A91:C91"/>
    <mergeCell ref="A102:I102"/>
    <mergeCell ref="A62:C62"/>
    <mergeCell ref="A76:C76"/>
    <mergeCell ref="A101:E101"/>
    <mergeCell ref="A78:C78"/>
    <mergeCell ref="A92:C92"/>
    <mergeCell ref="A90:C90"/>
  </mergeCells>
  <pageMargins left="0" right="0.2" top="0.5" bottom="0" header="0.3" footer="0.3"/>
  <pageSetup paperSize="5" scale="45" orientation="landscape" r:id="rId1"/>
  <headerFooter>
    <oddHeader xml:space="preserve">&amp;L&amp;10RFB 25-036 SHERIFF DEPUTY UNIFORMS – MATERIAL CONTRACT </oddHeader>
    <oddFooter>&amp;L &amp;R &amp;P</oddFooter>
  </headerFooter>
  <rowBreaks count="2" manualBreakCount="2">
    <brk id="26" max="16383" man="1"/>
    <brk id="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RFB 25-014 PRICE SHEET</vt:lpstr>
      <vt:lpstr>'RFB 25-014 PRICE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Elaine Anderson</dc:creator>
  <cp:lastModifiedBy>Elaine Anderson</cp:lastModifiedBy>
  <cp:lastPrinted>2024-12-11T23:39:27Z</cp:lastPrinted>
  <dcterms:created xsi:type="dcterms:W3CDTF">2024-08-23T15:49:06Z</dcterms:created>
  <dcterms:modified xsi:type="dcterms:W3CDTF">2024-12-11T23:40:15Z</dcterms:modified>
</cp:coreProperties>
</file>