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https://ndusbpos.sharepoint.com/sites/WSCTrainND-Finance/Shared Documents/TND Finance/Procurement Docs/FY25/WSC Athletic Apparel Contract/"/>
    </mc:Choice>
  </mc:AlternateContent>
  <xr:revisionPtr revIDLastSave="269" documentId="8_{86BBF6CA-1477-4C52-A03E-642AF9C171F6}" xr6:coauthVersionLast="47" xr6:coauthVersionMax="47" xr10:uidLastSave="{BFC93302-44E9-46D3-8324-0D4E89E80CCB}"/>
  <bookViews>
    <workbookView xWindow="28680" yWindow="-120" windowWidth="29040" windowHeight="15720" activeTab="1" xr2:uid="{00000000-000D-0000-FFFF-FFFF00000000}"/>
  </bookViews>
  <sheets>
    <sheet name="Promo" sheetId="6" r:id="rId1"/>
    <sheet name="Major Sports Cost Proposal" sheetId="3"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33" i="3" l="1"/>
  <c r="H19" i="6"/>
  <c r="D19" i="6"/>
  <c r="L18" i="3"/>
  <c r="L17" i="3"/>
  <c r="L16" i="3"/>
  <c r="L15" i="3"/>
  <c r="L14" i="3"/>
  <c r="E3" i="3"/>
  <c r="E2" i="3"/>
  <c r="F7" i="3"/>
  <c r="F8" i="3"/>
  <c r="F9" i="3"/>
  <c r="F10" i="3"/>
  <c r="F11" i="3"/>
  <c r="F12" i="3"/>
  <c r="F13" i="3"/>
  <c r="F14" i="3"/>
  <c r="F15" i="3"/>
  <c r="F16" i="3"/>
  <c r="F17" i="3"/>
  <c r="F18" i="3"/>
  <c r="F19" i="3"/>
  <c r="F20" i="3"/>
  <c r="F21" i="3"/>
  <c r="F22" i="3"/>
  <c r="F23" i="3"/>
  <c r="F24" i="3"/>
  <c r="F25" i="3"/>
  <c r="F26" i="3"/>
  <c r="F27" i="3"/>
  <c r="F28" i="3"/>
  <c r="F29" i="3"/>
  <c r="F30" i="3"/>
  <c r="F31" i="3"/>
  <c r="F32" i="3"/>
  <c r="F33" i="3"/>
  <c r="F34" i="3"/>
  <c r="F35" i="3"/>
  <c r="G35" i="3" l="1"/>
  <c r="G13" i="3"/>
  <c r="G27" i="3"/>
  <c r="G31" i="3"/>
  <c r="H31" i="3" s="1"/>
  <c r="I31" i="3" s="1"/>
  <c r="G7" i="3"/>
  <c r="H7" i="3" s="1"/>
  <c r="I7" i="3" s="1"/>
  <c r="G10" i="3"/>
  <c r="H10" i="3" s="1"/>
  <c r="I10" i="3" s="1"/>
  <c r="G25" i="3"/>
  <c r="H25" i="3" s="1"/>
  <c r="I25" i="3" s="1"/>
  <c r="G17" i="3"/>
  <c r="H17" i="3" s="1"/>
  <c r="I17" i="3" s="1"/>
  <c r="G20" i="3"/>
  <c r="H20" i="3" s="1"/>
  <c r="I20" i="3" s="1"/>
  <c r="G32" i="3"/>
  <c r="H32" i="3" s="1"/>
  <c r="I32" i="3" s="1"/>
  <c r="G22" i="3"/>
  <c r="H22" i="3" s="1"/>
  <c r="I22" i="3" s="1"/>
  <c r="G28" i="3"/>
  <c r="H28" i="3" s="1"/>
  <c r="I28" i="3" s="1"/>
  <c r="G11" i="3"/>
  <c r="H11" i="3" s="1"/>
  <c r="I11" i="3" s="1"/>
  <c r="G26" i="3"/>
  <c r="H26" i="3" s="1"/>
  <c r="I26" i="3" s="1"/>
  <c r="G21" i="3"/>
  <c r="H21" i="3" s="1"/>
  <c r="I21" i="3" s="1"/>
  <c r="G30" i="3"/>
  <c r="H30" i="3" s="1"/>
  <c r="I30" i="3" s="1"/>
  <c r="G12" i="3"/>
  <c r="H12" i="3" s="1"/>
  <c r="I12" i="3" s="1"/>
  <c r="H33" i="3"/>
  <c r="I33" i="3" s="1"/>
  <c r="G29" i="3"/>
  <c r="H29" i="3" s="1"/>
  <c r="I29" i="3" s="1"/>
  <c r="G24" i="3"/>
  <c r="H24" i="3" s="1"/>
  <c r="I24" i="3" s="1"/>
  <c r="G8" i="3"/>
  <c r="H8" i="3" s="1"/>
  <c r="I8" i="3" s="1"/>
  <c r="G15" i="3"/>
  <c r="H15" i="3" s="1"/>
  <c r="I15" i="3" s="1"/>
  <c r="G18" i="3"/>
  <c r="H18" i="3" s="1"/>
  <c r="I18" i="3" s="1"/>
  <c r="G14" i="3"/>
  <c r="H14" i="3" s="1"/>
  <c r="I14" i="3" s="1"/>
  <c r="G16" i="3"/>
  <c r="H16" i="3" s="1"/>
  <c r="I16" i="3" s="1"/>
  <c r="G34" i="3"/>
  <c r="H34" i="3" s="1"/>
  <c r="I34" i="3" s="1"/>
  <c r="G23" i="3"/>
  <c r="H23" i="3" s="1"/>
  <c r="I23" i="3" s="1"/>
  <c r="G19" i="3"/>
  <c r="H19" i="3" s="1"/>
  <c r="I19" i="3" s="1"/>
  <c r="G9" i="3"/>
  <c r="H9" i="3" s="1"/>
  <c r="I9" i="3" s="1"/>
  <c r="H35" i="3"/>
  <c r="I35" i="3" s="1"/>
  <c r="H27" i="3"/>
  <c r="I27" i="3" s="1"/>
  <c r="H13" i="3"/>
  <c r="I13" i="3" s="1"/>
  <c r="I37" i="3" l="1"/>
</calcChain>
</file>

<file path=xl/sharedStrings.xml><?xml version="1.0" encoding="utf-8"?>
<sst xmlns="http://schemas.openxmlformats.org/spreadsheetml/2006/main" count="118" uniqueCount="60">
  <si>
    <t>Volleyball</t>
  </si>
  <si>
    <t>Softball</t>
  </si>
  <si>
    <t>Sport</t>
  </si>
  <si>
    <t>Item</t>
  </si>
  <si>
    <t>Shorts</t>
  </si>
  <si>
    <t>High</t>
  </si>
  <si>
    <t>Low</t>
  </si>
  <si>
    <t>Avg Cost</t>
  </si>
  <si>
    <t>Jersey</t>
  </si>
  <si>
    <t>Knee pads</t>
  </si>
  <si>
    <t>Jersey Tops</t>
  </si>
  <si>
    <t>Bottoms</t>
  </si>
  <si>
    <t>Discount</t>
  </si>
  <si>
    <t># of Athletes</t>
  </si>
  <si>
    <t>Approx.</t>
  </si>
  <si>
    <t>Total Spend</t>
  </si>
  <si>
    <t>Total Initial Spend</t>
  </si>
  <si>
    <t>Staff / Administration</t>
  </si>
  <si>
    <t>Shirt</t>
  </si>
  <si>
    <t>Apparel &amp; Accessories Discount</t>
  </si>
  <si>
    <t>Footwear Discount</t>
  </si>
  <si>
    <t>Uniforms Discount</t>
  </si>
  <si>
    <t>Major Sports Cost Proposal</t>
  </si>
  <si>
    <t>*If you do not provide a discount for a section above please leave a 0.</t>
  </si>
  <si>
    <t>Year 1</t>
  </si>
  <si>
    <t>Year 2</t>
  </si>
  <si>
    <t>Year 3</t>
  </si>
  <si>
    <t>Year 4</t>
  </si>
  <si>
    <t>Year 5</t>
  </si>
  <si>
    <t>2025-26</t>
  </si>
  <si>
    <t>2026-27</t>
  </si>
  <si>
    <t>2027-28</t>
  </si>
  <si>
    <t>2028-29</t>
  </si>
  <si>
    <t>2029-30</t>
  </si>
  <si>
    <t>Directions:</t>
  </si>
  <si>
    <t>Promotional Dollars (yearly total)</t>
  </si>
  <si>
    <t>Travel Suits</t>
  </si>
  <si>
    <t>Baseball</t>
  </si>
  <si>
    <t>Men's Basketball</t>
  </si>
  <si>
    <t>Women's Basketball</t>
  </si>
  <si>
    <t>Men's Hockey</t>
  </si>
  <si>
    <t>Clay Target</t>
  </si>
  <si>
    <t>Men's Cross Country</t>
  </si>
  <si>
    <t>Women's Cross Country</t>
  </si>
  <si>
    <t>Cost to WSC</t>
  </si>
  <si>
    <t xml:space="preserve">Please fill out the dark green section of high &amp; low. The 'high' will be the highest dollar amount or best quaility product. The 'low' is the lowest dollar amount or lower quality product. The rest of the items will be auto calculated. </t>
  </si>
  <si>
    <t>OTHER BRANDS</t>
  </si>
  <si>
    <t>NIKE</t>
  </si>
  <si>
    <t>Brand Submitted Equipment Discount</t>
  </si>
  <si>
    <t>Private Label Equipment Discount</t>
  </si>
  <si>
    <t>*Use the BRAND Submitted Equipment Discount for specific brands. For submitter's private-label equipment, use the Privte Label Equipment Discount.</t>
  </si>
  <si>
    <t>*This section will autopopulate when the Promo section is completed.</t>
  </si>
  <si>
    <t>Athletic Training Staff</t>
  </si>
  <si>
    <t>Discounts by Category</t>
  </si>
  <si>
    <t>Company Name:</t>
  </si>
  <si>
    <t>Brand of Apparel:</t>
  </si>
  <si>
    <t xml:space="preserve">*Williston State College may elect to renew this contract up to 10 years. </t>
  </si>
  <si>
    <t>Year 1-5 Total</t>
  </si>
  <si>
    <t>Please fill out the green section in this tab. Once dollars/percentages are input in the items, it will be auto populated in the apppripriate area in the next tab. Nike is the current incumbent.</t>
  </si>
  <si>
    <t>Hats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</si>
</sst>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43" formatCode="_(* #,##0.00_);_(* \(#,##0.00\);_(* &quot;-&quot;??_);_(@_)"/>
    <numFmt numFmtId="164" formatCode="_(&quot;$&quot;* #,##0_);_(&quot;$&quot;* \(#,##0\);_(&quot;$&quot;* &quot;-&quot;??_);_(@_)"/>
  </numFmts>
  <fonts count="11" x14ac:knownFonts="1">
    <font>
      <sz val="11"/>
      <color theme="1"/>
      <name val="Calibri"/>
      <family val="2"/>
      <scheme val="minor"/>
    </font>
    <font>
      <sz val="10"/>
      <color theme="1"/>
      <name val="Tahoma"/>
      <family val="2"/>
    </font>
    <font>
      <b/>
      <sz val="10"/>
      <color theme="1"/>
      <name val="Tahoma"/>
      <family val="2"/>
    </font>
    <font>
      <i/>
      <sz val="10"/>
      <color theme="1"/>
      <name val="Tahoma"/>
      <family val="2"/>
    </font>
    <font>
      <sz val="11"/>
      <color theme="1"/>
      <name val="Calibri"/>
      <family val="2"/>
      <scheme val="minor"/>
    </font>
    <font>
      <b/>
      <sz val="10"/>
      <name val="Tahoma"/>
      <family val="2"/>
    </font>
    <font>
      <sz val="11"/>
      <color theme="1"/>
      <name val="Tahoma"/>
      <family val="2"/>
    </font>
    <font>
      <b/>
      <sz val="11"/>
      <color theme="1"/>
      <name val="Tahoma"/>
      <family val="2"/>
    </font>
    <font>
      <b/>
      <sz val="12"/>
      <color theme="1"/>
      <name val="Tahoma"/>
      <family val="2"/>
    </font>
    <font>
      <sz val="8"/>
      <name val="Calibri"/>
      <family val="2"/>
      <scheme val="minor"/>
    </font>
    <font>
      <b/>
      <sz val="10"/>
      <color theme="0"/>
      <name val="Tahoma"/>
      <family val="2"/>
    </font>
  </fonts>
  <fills count="6">
    <fill>
      <patternFill patternType="none"/>
    </fill>
    <fill>
      <patternFill patternType="gray125"/>
    </fill>
    <fill>
      <patternFill patternType="solid">
        <fgColor theme="9" tint="0.79998168889431442"/>
        <bgColor indexed="65"/>
      </patternFill>
    </fill>
    <fill>
      <patternFill patternType="solid">
        <fgColor theme="9" tint="0.59999389629810485"/>
        <bgColor indexed="64"/>
      </patternFill>
    </fill>
    <fill>
      <patternFill patternType="solid">
        <fgColor theme="9" tint="-0.499984740745262"/>
        <bgColor indexed="64"/>
      </patternFill>
    </fill>
    <fill>
      <patternFill patternType="solid">
        <fgColor rgb="FFFFFF00"/>
        <bgColor indexed="64"/>
      </patternFill>
    </fill>
  </fills>
  <borders count="1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rgb="FF000000"/>
      </left>
      <right style="thin">
        <color rgb="FF000000"/>
      </right>
      <top style="thin">
        <color rgb="FF000000"/>
      </top>
      <bottom style="thin">
        <color rgb="FF000000"/>
      </bottom>
      <diagonal/>
    </border>
    <border>
      <left/>
      <right/>
      <top style="thin">
        <color rgb="FF000000"/>
      </top>
      <bottom/>
      <diagonal/>
    </border>
  </borders>
  <cellStyleXfs count="5">
    <xf numFmtId="0" fontId="0" fillId="0" borderId="0"/>
    <xf numFmtId="43" fontId="4" fillId="0" borderId="0" applyFont="0" applyFill="0" applyBorder="0" applyAlignment="0" applyProtection="0"/>
    <xf numFmtId="44" fontId="4" fillId="0" borderId="0" applyFont="0" applyFill="0" applyBorder="0" applyAlignment="0" applyProtection="0"/>
    <xf numFmtId="9" fontId="4" fillId="0" borderId="0" applyFont="0" applyFill="0" applyBorder="0" applyAlignment="0" applyProtection="0"/>
    <xf numFmtId="0" fontId="4" fillId="2" borderId="0" applyNumberFormat="0" applyBorder="0" applyAlignment="0" applyProtection="0"/>
  </cellStyleXfs>
  <cellXfs count="99">
    <xf numFmtId="0" fontId="0" fillId="0" borderId="0" xfId="0"/>
    <xf numFmtId="0" fontId="1" fillId="0" borderId="0" xfId="0" applyFont="1"/>
    <xf numFmtId="0" fontId="2" fillId="0" borderId="0" xfId="0" applyFont="1" applyAlignment="1">
      <alignment horizontal="center"/>
    </xf>
    <xf numFmtId="0" fontId="2" fillId="0" borderId="0" xfId="0" applyFont="1"/>
    <xf numFmtId="43" fontId="1" fillId="0" borderId="0" xfId="1" applyFont="1"/>
    <xf numFmtId="9" fontId="1" fillId="0" borderId="0" xfId="3" applyFont="1"/>
    <xf numFmtId="164" fontId="1" fillId="0" borderId="0" xfId="2" applyNumberFormat="1" applyFont="1" applyBorder="1"/>
    <xf numFmtId="164" fontId="2" fillId="0" borderId="0" xfId="2" applyNumberFormat="1" applyFont="1" applyBorder="1"/>
    <xf numFmtId="0" fontId="2" fillId="0" borderId="4" xfId="0" applyFont="1" applyBorder="1" applyAlignment="1">
      <alignment horizontal="center"/>
    </xf>
    <xf numFmtId="0" fontId="2" fillId="0" borderId="7" xfId="0" applyFont="1" applyBorder="1" applyAlignment="1">
      <alignment horizontal="center"/>
    </xf>
    <xf numFmtId="0" fontId="2" fillId="0" borderId="5" xfId="0" applyFont="1" applyBorder="1" applyAlignment="1">
      <alignment horizontal="center"/>
    </xf>
    <xf numFmtId="0" fontId="2" fillId="0" borderId="6" xfId="0" applyFont="1" applyBorder="1" applyAlignment="1">
      <alignment horizontal="center"/>
    </xf>
    <xf numFmtId="0" fontId="3" fillId="0" borderId="0" xfId="0" applyFont="1" applyAlignment="1">
      <alignment horizontal="left"/>
    </xf>
    <xf numFmtId="0" fontId="2" fillId="0" borderId="10" xfId="0" applyFont="1" applyBorder="1" applyAlignment="1">
      <alignment horizontal="center"/>
    </xf>
    <xf numFmtId="0" fontId="1" fillId="0" borderId="0" xfId="0" applyFont="1" applyAlignment="1">
      <alignment horizontal="center"/>
    </xf>
    <xf numFmtId="43" fontId="2" fillId="0" borderId="2" xfId="1" applyFont="1" applyBorder="1" applyAlignment="1">
      <alignment horizontal="center"/>
    </xf>
    <xf numFmtId="43" fontId="2" fillId="0" borderId="3" xfId="1" applyFont="1" applyBorder="1" applyAlignment="1">
      <alignment horizontal="center"/>
    </xf>
    <xf numFmtId="0" fontId="6" fillId="0" borderId="5" xfId="0" applyFont="1" applyBorder="1"/>
    <xf numFmtId="0" fontId="6" fillId="0" borderId="6" xfId="0" applyFont="1" applyBorder="1"/>
    <xf numFmtId="0" fontId="6" fillId="0" borderId="0" xfId="0" applyFont="1" applyAlignment="1">
      <alignment horizontal="center"/>
    </xf>
    <xf numFmtId="164" fontId="6" fillId="0" borderId="5" xfId="2" applyNumberFormat="1" applyFont="1" applyBorder="1"/>
    <xf numFmtId="164" fontId="6" fillId="0" borderId="0" xfId="2" applyNumberFormat="1" applyFont="1" applyBorder="1"/>
    <xf numFmtId="0" fontId="6" fillId="0" borderId="8" xfId="0" applyFont="1" applyBorder="1"/>
    <xf numFmtId="0" fontId="6" fillId="0" borderId="9" xfId="0" applyFont="1" applyBorder="1"/>
    <xf numFmtId="0" fontId="6" fillId="0" borderId="11" xfId="0" applyFont="1" applyBorder="1" applyAlignment="1">
      <alignment horizontal="center"/>
    </xf>
    <xf numFmtId="164" fontId="6" fillId="0" borderId="1" xfId="2" applyNumberFormat="1" applyFont="1" applyBorder="1"/>
    <xf numFmtId="164" fontId="6" fillId="0" borderId="2" xfId="2" applyNumberFormat="1" applyFont="1" applyBorder="1"/>
    <xf numFmtId="164" fontId="7" fillId="0" borderId="2" xfId="2" applyNumberFormat="1" applyFont="1" applyBorder="1"/>
    <xf numFmtId="164" fontId="7" fillId="0" borderId="3" xfId="2" applyNumberFormat="1" applyFont="1" applyBorder="1"/>
    <xf numFmtId="0" fontId="2" fillId="0" borderId="0" xfId="0" applyFont="1" applyAlignment="1">
      <alignment vertical="center"/>
    </xf>
    <xf numFmtId="0" fontId="1" fillId="0" borderId="12" xfId="0" applyFont="1" applyBorder="1"/>
    <xf numFmtId="0" fontId="2" fillId="0" borderId="12" xfId="0" applyFont="1" applyBorder="1" applyAlignment="1">
      <alignment vertical="center"/>
    </xf>
    <xf numFmtId="0" fontId="6" fillId="0" borderId="0" xfId="0" applyFont="1" applyAlignment="1">
      <alignment horizontal="center" vertical="center"/>
    </xf>
    <xf numFmtId="0" fontId="6" fillId="0" borderId="5" xfId="4" applyFont="1" applyFill="1" applyBorder="1"/>
    <xf numFmtId="0" fontId="6" fillId="0" borderId="6" xfId="4" applyFont="1" applyFill="1" applyBorder="1"/>
    <xf numFmtId="0" fontId="6" fillId="0" borderId="0" xfId="4" applyFont="1" applyFill="1" applyAlignment="1">
      <alignment horizontal="center"/>
    </xf>
    <xf numFmtId="164" fontId="6" fillId="0" borderId="5" xfId="4" applyNumberFormat="1" applyFont="1" applyFill="1" applyBorder="1"/>
    <xf numFmtId="164" fontId="6" fillId="0" borderId="0" xfId="4" applyNumberFormat="1" applyFont="1" applyFill="1" applyBorder="1"/>
    <xf numFmtId="44" fontId="6" fillId="0" borderId="6" xfId="4" applyNumberFormat="1" applyFont="1" applyFill="1" applyBorder="1"/>
    <xf numFmtId="0" fontId="6" fillId="3" borderId="5" xfId="4" applyFont="1" applyFill="1" applyBorder="1"/>
    <xf numFmtId="0" fontId="6" fillId="3" borderId="6" xfId="4" applyFont="1" applyFill="1" applyBorder="1"/>
    <xf numFmtId="0" fontId="6" fillId="3" borderId="0" xfId="4" applyFont="1" applyFill="1" applyAlignment="1">
      <alignment horizontal="center"/>
    </xf>
    <xf numFmtId="164" fontId="6" fillId="3" borderId="5" xfId="4" applyNumberFormat="1" applyFont="1" applyFill="1" applyBorder="1"/>
    <xf numFmtId="164" fontId="6" fillId="3" borderId="0" xfId="4" applyNumberFormat="1" applyFont="1" applyFill="1" applyBorder="1"/>
    <xf numFmtId="44" fontId="6" fillId="3" borderId="6" xfId="4" applyNumberFormat="1" applyFont="1" applyFill="1" applyBorder="1"/>
    <xf numFmtId="0" fontId="6" fillId="3" borderId="6" xfId="0" applyFont="1" applyFill="1" applyBorder="1"/>
    <xf numFmtId="164" fontId="6" fillId="0" borderId="5" xfId="2" applyNumberFormat="1" applyFont="1" applyFill="1" applyBorder="1"/>
    <xf numFmtId="164" fontId="6" fillId="0" borderId="0" xfId="2" applyNumberFormat="1" applyFont="1" applyFill="1" applyBorder="1"/>
    <xf numFmtId="44" fontId="6" fillId="0" borderId="6" xfId="2" applyFont="1" applyFill="1" applyBorder="1"/>
    <xf numFmtId="0" fontId="6" fillId="3" borderId="5" xfId="0" applyFont="1" applyFill="1" applyBorder="1"/>
    <xf numFmtId="0" fontId="6" fillId="3" borderId="0" xfId="0" applyFont="1" applyFill="1" applyAlignment="1">
      <alignment horizontal="center"/>
    </xf>
    <xf numFmtId="164" fontId="6" fillId="3" borderId="5" xfId="2" applyNumberFormat="1" applyFont="1" applyFill="1" applyBorder="1"/>
    <xf numFmtId="164" fontId="6" fillId="3" borderId="0" xfId="2" applyNumberFormat="1" applyFont="1" applyFill="1" applyBorder="1"/>
    <xf numFmtId="44" fontId="6" fillId="3" borderId="6" xfId="2" applyFont="1" applyFill="1" applyBorder="1"/>
    <xf numFmtId="43" fontId="10" fillId="4" borderId="1" xfId="1" applyFont="1" applyFill="1" applyBorder="1" applyAlignment="1">
      <alignment horizontal="center"/>
    </xf>
    <xf numFmtId="43" fontId="10" fillId="4" borderId="2" xfId="1" applyFont="1" applyFill="1" applyBorder="1" applyAlignment="1">
      <alignment horizontal="center"/>
    </xf>
    <xf numFmtId="0" fontId="6" fillId="0" borderId="0" xfId="0" applyFont="1"/>
    <xf numFmtId="0" fontId="6" fillId="0" borderId="12" xfId="0" applyFont="1" applyBorder="1" applyAlignment="1">
      <alignment horizontal="center"/>
    </xf>
    <xf numFmtId="0" fontId="1" fillId="0" borderId="0" xfId="0" applyFont="1" applyAlignment="1">
      <alignment wrapText="1"/>
    </xf>
    <xf numFmtId="44" fontId="6" fillId="3" borderId="12" xfId="4" applyNumberFormat="1" applyFont="1" applyFill="1" applyBorder="1"/>
    <xf numFmtId="44" fontId="6" fillId="3" borderId="14" xfId="0" applyNumberFormat="1" applyFont="1" applyFill="1" applyBorder="1"/>
    <xf numFmtId="9" fontId="6" fillId="3" borderId="12" xfId="4" applyNumberFormat="1" applyFont="1" applyFill="1" applyBorder="1" applyAlignment="1">
      <alignment horizontal="center" vertical="center"/>
    </xf>
    <xf numFmtId="0" fontId="6" fillId="3" borderId="12" xfId="4" applyFont="1" applyFill="1" applyBorder="1" applyAlignment="1">
      <alignment horizontal="center" vertical="center"/>
    </xf>
    <xf numFmtId="0" fontId="2" fillId="0" borderId="0" xfId="0" applyFont="1" applyAlignment="1">
      <alignment horizontal="left"/>
    </xf>
    <xf numFmtId="0" fontId="2" fillId="0" borderId="0" xfId="0" applyFont="1" applyAlignment="1">
      <alignment vertical="center" wrapText="1"/>
    </xf>
    <xf numFmtId="0" fontId="7" fillId="0" borderId="0" xfId="0" applyFont="1" applyAlignment="1">
      <alignment vertical="center"/>
    </xf>
    <xf numFmtId="0" fontId="1" fillId="0" borderId="0" xfId="0" applyFont="1" applyAlignment="1">
      <alignment vertical="center" wrapText="1"/>
    </xf>
    <xf numFmtId="0" fontId="1" fillId="0" borderId="0" xfId="0" applyFont="1" applyAlignment="1">
      <alignment horizontal="center" wrapText="1"/>
    </xf>
    <xf numFmtId="0" fontId="6" fillId="0" borderId="12" xfId="0" applyFont="1" applyBorder="1" applyAlignment="1">
      <alignment horizontal="center"/>
    </xf>
    <xf numFmtId="0" fontId="1" fillId="3" borderId="14" xfId="0" applyFont="1" applyFill="1" applyBorder="1" applyAlignment="1">
      <alignment horizontal="center"/>
    </xf>
    <xf numFmtId="0" fontId="7" fillId="0" borderId="0" xfId="0" applyFont="1" applyAlignment="1">
      <alignment horizontal="center" vertical="center"/>
    </xf>
    <xf numFmtId="0" fontId="1" fillId="0" borderId="1" xfId="0" applyFont="1" applyBorder="1" applyAlignment="1">
      <alignment horizontal="center"/>
    </xf>
    <xf numFmtId="0" fontId="1" fillId="0" borderId="3" xfId="0" applyFont="1" applyBorder="1" applyAlignment="1">
      <alignment horizontal="center"/>
    </xf>
    <xf numFmtId="0" fontId="1" fillId="5" borderId="15" xfId="0" applyFont="1" applyFill="1" applyBorder="1" applyAlignment="1">
      <alignment horizontal="center"/>
    </xf>
    <xf numFmtId="0" fontId="1" fillId="0" borderId="0" xfId="0" applyFont="1" applyAlignment="1">
      <alignment horizontal="left"/>
    </xf>
    <xf numFmtId="0" fontId="2" fillId="0" borderId="4" xfId="0" applyFont="1" applyBorder="1" applyAlignment="1">
      <alignment horizontal="left"/>
    </xf>
    <xf numFmtId="0" fontId="2" fillId="0" borderId="10" xfId="0" applyFont="1" applyBorder="1" applyAlignment="1">
      <alignment horizontal="left"/>
    </xf>
    <xf numFmtId="0" fontId="2" fillId="0" borderId="7" xfId="0" applyFont="1" applyBorder="1" applyAlignment="1">
      <alignment horizontal="left"/>
    </xf>
    <xf numFmtId="0" fontId="7" fillId="0" borderId="4" xfId="0" applyFont="1" applyBorder="1" applyAlignment="1">
      <alignment horizontal="right" vertical="center"/>
    </xf>
    <xf numFmtId="0" fontId="7" fillId="0" borderId="7" xfId="0" applyFont="1" applyBorder="1" applyAlignment="1">
      <alignment horizontal="right" vertical="center"/>
    </xf>
    <xf numFmtId="0" fontId="7" fillId="0" borderId="8" xfId="0" applyFont="1" applyBorder="1" applyAlignment="1">
      <alignment horizontal="right" vertical="center"/>
    </xf>
    <xf numFmtId="0" fontId="7" fillId="0" borderId="9" xfId="0" applyFont="1" applyBorder="1" applyAlignment="1">
      <alignment horizontal="right" vertical="center"/>
    </xf>
    <xf numFmtId="0" fontId="7" fillId="0" borderId="1" xfId="0" applyFont="1" applyBorder="1" applyAlignment="1">
      <alignment horizontal="right" vertical="center"/>
    </xf>
    <xf numFmtId="0" fontId="7" fillId="0" borderId="3" xfId="0" applyFont="1" applyBorder="1" applyAlignment="1">
      <alignment horizontal="right" vertical="center"/>
    </xf>
    <xf numFmtId="0" fontId="6" fillId="3" borderId="12" xfId="4" applyFont="1" applyFill="1" applyBorder="1" applyAlignment="1">
      <alignment horizontal="center" vertical="center"/>
    </xf>
    <xf numFmtId="0" fontId="7" fillId="0" borderId="13" xfId="0" applyFont="1" applyBorder="1" applyAlignment="1">
      <alignment horizontal="left"/>
    </xf>
    <xf numFmtId="0" fontId="2" fillId="0" borderId="5" xfId="0" applyFont="1" applyBorder="1" applyAlignment="1">
      <alignment horizontal="center" vertical="center" wrapText="1"/>
    </xf>
    <xf numFmtId="0" fontId="2" fillId="0" borderId="0" xfId="0" applyFont="1" applyAlignment="1">
      <alignment horizontal="center" vertical="center" wrapText="1"/>
    </xf>
    <xf numFmtId="0" fontId="2" fillId="0" borderId="6" xfId="0" applyFont="1" applyBorder="1" applyAlignment="1">
      <alignment horizontal="center" vertical="center" wrapText="1"/>
    </xf>
    <xf numFmtId="0" fontId="2" fillId="0" borderId="8"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9" xfId="0" applyFont="1" applyBorder="1" applyAlignment="1">
      <alignment horizontal="center" vertical="center" wrapText="1"/>
    </xf>
    <xf numFmtId="0" fontId="8" fillId="0" borderId="0" xfId="0" applyFont="1" applyAlignment="1">
      <alignment horizontal="center"/>
    </xf>
    <xf numFmtId="164" fontId="7" fillId="0" borderId="2" xfId="2" applyNumberFormat="1" applyFont="1" applyBorder="1" applyAlignment="1">
      <alignment horizontal="center"/>
    </xf>
    <xf numFmtId="0" fontId="5" fillId="0" borderId="1" xfId="0" applyFont="1" applyBorder="1" applyAlignment="1">
      <alignment horizontal="center"/>
    </xf>
    <xf numFmtId="0" fontId="5" fillId="0" borderId="2" xfId="0" applyFont="1" applyBorder="1" applyAlignment="1">
      <alignment horizontal="center"/>
    </xf>
    <xf numFmtId="0" fontId="5" fillId="0" borderId="3" xfId="0" applyFont="1" applyBorder="1" applyAlignment="1">
      <alignment horizontal="center"/>
    </xf>
    <xf numFmtId="0" fontId="8" fillId="0" borderId="0" xfId="0" applyFont="1" applyAlignment="1">
      <alignment horizontal="center" vertical="center"/>
    </xf>
    <xf numFmtId="0" fontId="1" fillId="0" borderId="0" xfId="0" applyFont="1" applyAlignment="1">
      <alignment horizontal="center"/>
    </xf>
  </cellXfs>
  <cellStyles count="5">
    <cellStyle name="20% - Accent6" xfId="4" builtinId="50"/>
    <cellStyle name="Comma" xfId="1" builtinId="3"/>
    <cellStyle name="Currency" xfId="2" builtinId="4"/>
    <cellStyle name="Normal" xfId="0" builtinId="0"/>
    <cellStyle name="Percent" xfId="3" builtinId="5"/>
  </cellStyles>
  <dxfs count="0"/>
  <tableStyles count="0" defaultTableStyle="TableStyleMedium2" defaultPivotStyle="PivotStyleLight16"/>
  <colors>
    <mruColors>
      <color rgb="FFEEB8C1"/>
      <color rgb="FF892032"/>
      <color rgb="FFC79B00"/>
      <color rgb="FFFFC91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FC9456-2F79-456D-AF66-50163DF2EC31}">
  <dimension ref="A2:Q35"/>
  <sheetViews>
    <sheetView workbookViewId="0">
      <selection activeCell="K11" sqref="K11"/>
    </sheetView>
  </sheetViews>
  <sheetFormatPr defaultRowHeight="15" x14ac:dyDescent="0.25"/>
  <cols>
    <col min="3" max="3" width="24.7109375" customWidth="1"/>
    <col min="4" max="4" width="38.42578125" customWidth="1"/>
    <col min="8" max="8" width="33.140625" bestFit="1" customWidth="1"/>
    <col min="9" max="9" width="9.5703125" customWidth="1"/>
    <col min="12" max="12" width="37.42578125" customWidth="1"/>
  </cols>
  <sheetData>
    <row r="2" spans="1:17" x14ac:dyDescent="0.25">
      <c r="B2" s="75" t="s">
        <v>34</v>
      </c>
      <c r="C2" s="76"/>
      <c r="D2" s="77"/>
      <c r="E2" s="63"/>
      <c r="F2" s="63"/>
      <c r="G2" s="63"/>
    </row>
    <row r="3" spans="1:17" ht="15" customHeight="1" x14ac:dyDescent="0.25">
      <c r="B3" s="86" t="s">
        <v>58</v>
      </c>
      <c r="C3" s="87"/>
      <c r="D3" s="88"/>
      <c r="E3" s="64"/>
      <c r="F3" s="64"/>
      <c r="G3" s="64"/>
    </row>
    <row r="4" spans="1:17" x14ac:dyDescent="0.25">
      <c r="B4" s="86"/>
      <c r="C4" s="87"/>
      <c r="D4" s="88"/>
      <c r="E4" s="64"/>
      <c r="F4" s="64"/>
      <c r="G4" s="64"/>
    </row>
    <row r="5" spans="1:17" x14ac:dyDescent="0.25">
      <c r="B5" s="86"/>
      <c r="C5" s="87"/>
      <c r="D5" s="88"/>
      <c r="E5" s="64"/>
      <c r="F5" s="64"/>
      <c r="G5" s="64"/>
    </row>
    <row r="6" spans="1:17" ht="6" customHeight="1" x14ac:dyDescent="0.25">
      <c r="B6" s="89"/>
      <c r="C6" s="90"/>
      <c r="D6" s="91"/>
      <c r="E6" s="64"/>
      <c r="F6" s="64"/>
      <c r="G6" s="64"/>
    </row>
    <row r="8" spans="1:17" x14ac:dyDescent="0.25">
      <c r="A8" s="65"/>
      <c r="B8" s="78" t="s">
        <v>54</v>
      </c>
      <c r="C8" s="79"/>
      <c r="D8" s="84"/>
      <c r="E8" s="56"/>
      <c r="F8" s="56"/>
      <c r="G8" s="56"/>
    </row>
    <row r="9" spans="1:17" ht="14.45" customHeight="1" x14ac:dyDescent="0.25">
      <c r="A9" s="65"/>
      <c r="B9" s="80"/>
      <c r="C9" s="81"/>
      <c r="D9" s="84"/>
      <c r="E9" s="56"/>
      <c r="F9" s="56"/>
      <c r="G9" s="56"/>
    </row>
    <row r="10" spans="1:17" x14ac:dyDescent="0.25">
      <c r="A10" s="65"/>
      <c r="B10" s="82" t="s">
        <v>55</v>
      </c>
      <c r="C10" s="83"/>
      <c r="D10" s="62"/>
      <c r="E10" s="56"/>
      <c r="F10" s="56"/>
      <c r="G10" s="56"/>
    </row>
    <row r="11" spans="1:17" x14ac:dyDescent="0.25">
      <c r="A11" s="32"/>
      <c r="B11" s="32"/>
      <c r="C11" s="32"/>
      <c r="D11" s="19"/>
      <c r="E11" s="56"/>
      <c r="F11" s="56"/>
      <c r="G11" s="56"/>
    </row>
    <row r="12" spans="1:17" ht="15" customHeight="1" x14ac:dyDescent="0.25">
      <c r="A12" s="56"/>
      <c r="B12" s="85" t="s">
        <v>46</v>
      </c>
      <c r="C12" s="85"/>
      <c r="D12" s="85"/>
      <c r="E12" s="56"/>
      <c r="F12" s="85" t="s">
        <v>47</v>
      </c>
      <c r="G12" s="85"/>
      <c r="H12" s="85"/>
    </row>
    <row r="13" spans="1:17" x14ac:dyDescent="0.25">
      <c r="A13" s="56"/>
      <c r="B13" s="68"/>
      <c r="C13" s="68"/>
      <c r="D13" s="31" t="s">
        <v>35</v>
      </c>
      <c r="E13" s="29"/>
      <c r="F13" s="57"/>
      <c r="G13" s="57"/>
      <c r="H13" s="31" t="s">
        <v>35</v>
      </c>
    </row>
    <row r="14" spans="1:17" ht="13.5" customHeight="1" x14ac:dyDescent="0.25">
      <c r="A14" s="56"/>
      <c r="B14" s="30" t="s">
        <v>24</v>
      </c>
      <c r="C14" s="30" t="s">
        <v>29</v>
      </c>
      <c r="D14" s="59">
        <v>0</v>
      </c>
      <c r="E14" s="29"/>
      <c r="F14" s="30" t="s">
        <v>24</v>
      </c>
      <c r="G14" s="30" t="s">
        <v>29</v>
      </c>
      <c r="H14" s="59">
        <v>0</v>
      </c>
      <c r="M14" s="66"/>
      <c r="N14" s="66"/>
      <c r="O14" s="66"/>
      <c r="P14" s="66"/>
      <c r="Q14" s="66"/>
    </row>
    <row r="15" spans="1:17" x14ac:dyDescent="0.25">
      <c r="A15" s="56"/>
      <c r="B15" s="30" t="s">
        <v>25</v>
      </c>
      <c r="C15" s="30" t="s">
        <v>30</v>
      </c>
      <c r="D15" s="59">
        <v>0</v>
      </c>
      <c r="E15" s="56"/>
      <c r="F15" s="30" t="s">
        <v>25</v>
      </c>
      <c r="G15" s="30" t="s">
        <v>30</v>
      </c>
      <c r="H15" s="59">
        <v>0</v>
      </c>
      <c r="I15" s="56"/>
    </row>
    <row r="16" spans="1:17" x14ac:dyDescent="0.25">
      <c r="A16" s="56"/>
      <c r="B16" s="30" t="s">
        <v>26</v>
      </c>
      <c r="C16" s="30" t="s">
        <v>31</v>
      </c>
      <c r="D16" s="59">
        <v>0</v>
      </c>
      <c r="E16" s="56"/>
      <c r="F16" s="30" t="s">
        <v>26</v>
      </c>
      <c r="G16" s="30" t="s">
        <v>31</v>
      </c>
      <c r="H16" s="59">
        <v>0</v>
      </c>
      <c r="I16" s="56"/>
      <c r="M16" s="56"/>
    </row>
    <row r="17" spans="1:14" x14ac:dyDescent="0.25">
      <c r="A17" s="56"/>
      <c r="B17" s="30" t="s">
        <v>27</v>
      </c>
      <c r="C17" s="30" t="s">
        <v>32</v>
      </c>
      <c r="D17" s="59">
        <v>0</v>
      </c>
      <c r="E17" s="56"/>
      <c r="F17" s="30" t="s">
        <v>27</v>
      </c>
      <c r="G17" s="30" t="s">
        <v>32</v>
      </c>
      <c r="H17" s="59">
        <v>0</v>
      </c>
      <c r="I17" s="56"/>
      <c r="M17" s="56"/>
    </row>
    <row r="18" spans="1:14" x14ac:dyDescent="0.25">
      <c r="A18" s="56"/>
      <c r="B18" s="30" t="s">
        <v>28</v>
      </c>
      <c r="C18" s="30" t="s">
        <v>33</v>
      </c>
      <c r="D18" s="59">
        <v>0</v>
      </c>
      <c r="E18" s="56"/>
      <c r="F18" s="30" t="s">
        <v>28</v>
      </c>
      <c r="G18" s="30" t="s">
        <v>33</v>
      </c>
      <c r="H18" s="59">
        <v>0</v>
      </c>
      <c r="I18" s="56"/>
      <c r="M18" s="56"/>
    </row>
    <row r="19" spans="1:14" ht="14.45" customHeight="1" x14ac:dyDescent="0.25">
      <c r="A19" s="56"/>
      <c r="B19" s="69" t="s">
        <v>57</v>
      </c>
      <c r="C19" s="69"/>
      <c r="D19" s="60">
        <f>SUM(D14:D18)</f>
        <v>0</v>
      </c>
      <c r="E19" s="56"/>
      <c r="F19" s="69" t="s">
        <v>57</v>
      </c>
      <c r="G19" s="69"/>
      <c r="H19" s="60">
        <f>SUM(H14:H18)</f>
        <v>0</v>
      </c>
      <c r="I19" s="56"/>
      <c r="M19" s="56"/>
    </row>
    <row r="20" spans="1:14" ht="14.45" customHeight="1" x14ac:dyDescent="0.25">
      <c r="A20" s="56"/>
      <c r="B20" s="73" t="s">
        <v>56</v>
      </c>
      <c r="C20" s="73"/>
      <c r="D20" s="73"/>
      <c r="E20" s="1"/>
      <c r="I20" s="56"/>
      <c r="M20" s="66"/>
      <c r="N20" s="66"/>
    </row>
    <row r="21" spans="1:14" x14ac:dyDescent="0.25">
      <c r="A21" s="56"/>
      <c r="I21" s="56"/>
      <c r="M21" s="66"/>
      <c r="N21" s="66"/>
    </row>
    <row r="22" spans="1:14" x14ac:dyDescent="0.25">
      <c r="A22" s="56"/>
      <c r="B22" s="56"/>
      <c r="C22" s="56"/>
      <c r="D22" s="56"/>
      <c r="E22" s="56"/>
      <c r="M22" s="56"/>
    </row>
    <row r="23" spans="1:14" x14ac:dyDescent="0.25">
      <c r="A23" s="56"/>
      <c r="B23" s="70" t="s">
        <v>53</v>
      </c>
      <c r="C23" s="70"/>
      <c r="D23" s="70"/>
      <c r="E23" s="1"/>
      <c r="M23" s="56"/>
    </row>
    <row r="24" spans="1:14" x14ac:dyDescent="0.25">
      <c r="A24" s="56"/>
      <c r="B24" s="61">
        <v>0</v>
      </c>
      <c r="C24" s="71" t="s">
        <v>19</v>
      </c>
      <c r="D24" s="72"/>
      <c r="E24" s="1"/>
      <c r="M24" s="56"/>
    </row>
    <row r="25" spans="1:14" x14ac:dyDescent="0.25">
      <c r="A25" s="56"/>
      <c r="B25" s="61">
        <v>0</v>
      </c>
      <c r="C25" s="71" t="s">
        <v>20</v>
      </c>
      <c r="D25" s="72"/>
      <c r="E25" s="1"/>
      <c r="M25" s="56"/>
    </row>
    <row r="26" spans="1:14" x14ac:dyDescent="0.25">
      <c r="A26" s="56"/>
      <c r="B26" s="61">
        <v>0</v>
      </c>
      <c r="C26" s="71" t="s">
        <v>21</v>
      </c>
      <c r="D26" s="72"/>
      <c r="E26" s="1"/>
      <c r="M26" s="56"/>
    </row>
    <row r="27" spans="1:14" x14ac:dyDescent="0.25">
      <c r="A27" s="56"/>
      <c r="B27" s="61">
        <v>0</v>
      </c>
      <c r="C27" s="71" t="s">
        <v>48</v>
      </c>
      <c r="D27" s="72"/>
      <c r="E27" s="1"/>
      <c r="M27" s="56"/>
    </row>
    <row r="28" spans="1:14" x14ac:dyDescent="0.25">
      <c r="A28" s="56"/>
      <c r="B28" s="61">
        <v>0</v>
      </c>
      <c r="C28" s="71" t="s">
        <v>49</v>
      </c>
      <c r="D28" s="72"/>
      <c r="E28" s="1"/>
      <c r="M28" s="56"/>
    </row>
    <row r="29" spans="1:14" x14ac:dyDescent="0.25">
      <c r="A29" s="56"/>
      <c r="B29" s="1"/>
      <c r="C29" s="1"/>
      <c r="D29" s="1"/>
      <c r="E29" s="1"/>
      <c r="M29" s="56"/>
    </row>
    <row r="30" spans="1:14" x14ac:dyDescent="0.25">
      <c r="A30" s="56"/>
      <c r="B30" s="74" t="s">
        <v>23</v>
      </c>
      <c r="C30" s="74"/>
      <c r="D30" s="74"/>
      <c r="E30" s="74"/>
      <c r="M30" s="56"/>
    </row>
    <row r="31" spans="1:14" ht="1.5" customHeight="1" x14ac:dyDescent="0.25">
      <c r="A31" s="56"/>
      <c r="B31" s="67" t="s">
        <v>50</v>
      </c>
      <c r="C31" s="67"/>
      <c r="D31" s="67"/>
      <c r="E31" s="56"/>
      <c r="F31" s="56"/>
      <c r="G31" s="56"/>
      <c r="H31" s="56"/>
      <c r="I31" s="56"/>
      <c r="J31" s="56"/>
      <c r="K31" s="56"/>
      <c r="L31" s="56"/>
      <c r="M31" s="56"/>
    </row>
    <row r="32" spans="1:14" ht="6.75" customHeight="1" x14ac:dyDescent="0.25">
      <c r="A32" s="56"/>
      <c r="B32" s="67"/>
      <c r="C32" s="67"/>
      <c r="D32" s="67"/>
      <c r="E32" s="56"/>
      <c r="F32" s="56"/>
      <c r="G32" s="56"/>
      <c r="H32" s="56"/>
      <c r="I32" s="56"/>
      <c r="J32" s="56"/>
      <c r="K32" s="56"/>
      <c r="L32" s="56"/>
      <c r="M32" s="56"/>
    </row>
    <row r="33" spans="1:13" ht="5.25" customHeight="1" x14ac:dyDescent="0.25">
      <c r="A33" s="56"/>
      <c r="B33" s="67"/>
      <c r="C33" s="67"/>
      <c r="D33" s="67"/>
      <c r="E33" s="56"/>
      <c r="F33" s="56"/>
      <c r="G33" s="56"/>
      <c r="H33" s="56"/>
      <c r="I33" s="56"/>
      <c r="J33" s="56"/>
      <c r="K33" s="56"/>
      <c r="L33" s="56"/>
      <c r="M33" s="56"/>
    </row>
    <row r="34" spans="1:13" ht="15.75" customHeight="1" x14ac:dyDescent="0.25">
      <c r="A34" s="56"/>
      <c r="B34" s="67"/>
      <c r="C34" s="67"/>
      <c r="D34" s="67"/>
      <c r="E34" s="56"/>
      <c r="F34" s="56"/>
      <c r="G34" s="56"/>
      <c r="H34" s="56"/>
      <c r="I34" s="56"/>
      <c r="J34" s="56"/>
      <c r="K34" s="56"/>
      <c r="L34" s="56"/>
      <c r="M34" s="56"/>
    </row>
    <row r="35" spans="1:13" x14ac:dyDescent="0.25">
      <c r="A35" s="56"/>
      <c r="B35" s="58"/>
      <c r="C35" s="58"/>
      <c r="D35" s="58"/>
      <c r="E35" s="56"/>
      <c r="F35" s="56"/>
      <c r="G35" s="56"/>
      <c r="H35" s="56"/>
      <c r="I35" s="56"/>
      <c r="J35" s="56"/>
      <c r="K35" s="56"/>
      <c r="L35" s="56"/>
      <c r="M35" s="56"/>
    </row>
  </sheetData>
  <protectedRanges>
    <protectedRange sqref="D8:D10" name="Range1"/>
    <protectedRange sqref="D14:D18 G29 G24:G27 H14:H18" name="Range2"/>
    <protectedRange sqref="B24:B28" name="Range3"/>
  </protectedRanges>
  <mergeCells count="19">
    <mergeCell ref="B2:D2"/>
    <mergeCell ref="B8:C9"/>
    <mergeCell ref="B10:C10"/>
    <mergeCell ref="D8:D9"/>
    <mergeCell ref="B12:D12"/>
    <mergeCell ref="F12:H12"/>
    <mergeCell ref="B3:D6"/>
    <mergeCell ref="B31:D34"/>
    <mergeCell ref="B13:C13"/>
    <mergeCell ref="B19:C19"/>
    <mergeCell ref="F19:G19"/>
    <mergeCell ref="B23:D23"/>
    <mergeCell ref="C24:D24"/>
    <mergeCell ref="B20:D20"/>
    <mergeCell ref="C25:D25"/>
    <mergeCell ref="C26:D26"/>
    <mergeCell ref="C27:D27"/>
    <mergeCell ref="C28:D28"/>
    <mergeCell ref="B30:E30"/>
  </mergeCells>
  <phoneticPr fontId="9"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8A01EE-B559-42E6-9CEE-D24B53EB6E0A}">
  <sheetPr>
    <pageSetUpPr fitToPage="1"/>
  </sheetPr>
  <dimension ref="A1:AJ43"/>
  <sheetViews>
    <sheetView tabSelected="1" zoomScale="90" zoomScaleNormal="90" workbookViewId="0">
      <pane xSplit="2" ySplit="6" topLeftCell="C7" activePane="bottomRight" state="frozen"/>
      <selection pane="topRight" activeCell="C1" sqref="C1"/>
      <selection pane="bottomLeft" activeCell="A6" sqref="A6"/>
      <selection pane="bottomRight" activeCell="M30" sqref="M30"/>
    </sheetView>
  </sheetViews>
  <sheetFormatPr defaultColWidth="9.140625" defaultRowHeight="12.75" x14ac:dyDescent="0.2"/>
  <cols>
    <col min="1" max="1" width="24" style="1" bestFit="1" customWidth="1"/>
    <col min="2" max="2" width="15.7109375" style="1" customWidth="1"/>
    <col min="3" max="3" width="15.7109375" style="14" customWidth="1"/>
    <col min="4" max="4" width="18.140625" style="1" bestFit="1" customWidth="1"/>
    <col min="5" max="7" width="12.7109375" style="1" customWidth="1"/>
    <col min="8" max="8" width="15.7109375" style="1" customWidth="1"/>
    <col min="9" max="9" width="13.7109375" style="1" bestFit="1" customWidth="1"/>
    <col min="10" max="11" width="9.140625" style="1"/>
    <col min="12" max="12" width="14.28515625" style="1" customWidth="1"/>
    <col min="13" max="13" width="26.7109375" style="1" customWidth="1"/>
    <col min="14" max="14" width="9" style="1" customWidth="1"/>
    <col min="15" max="15" width="11.42578125" style="1" customWidth="1"/>
    <col min="16" max="16384" width="9.140625" style="1"/>
  </cols>
  <sheetData>
    <row r="1" spans="1:36" x14ac:dyDescent="0.2">
      <c r="E1" s="5"/>
      <c r="F1" s="12"/>
    </row>
    <row r="2" spans="1:36" ht="14.65" customHeight="1" x14ac:dyDescent="0.2">
      <c r="E2" s="92">
        <f>Promo!D8</f>
        <v>0</v>
      </c>
      <c r="F2" s="92"/>
      <c r="G2" s="92"/>
      <c r="H2" s="92"/>
      <c r="K2" s="75" t="s">
        <v>34</v>
      </c>
      <c r="L2" s="76"/>
      <c r="M2" s="76"/>
      <c r="N2" s="76"/>
      <c r="O2" s="76"/>
      <c r="P2" s="77"/>
    </row>
    <row r="3" spans="1:36" ht="14.65" customHeight="1" x14ac:dyDescent="0.2">
      <c r="E3" s="92">
        <f>Promo!D10</f>
        <v>0</v>
      </c>
      <c r="F3" s="92"/>
      <c r="G3" s="92"/>
      <c r="H3" s="92"/>
      <c r="K3" s="86" t="s">
        <v>45</v>
      </c>
      <c r="L3" s="87"/>
      <c r="M3" s="87"/>
      <c r="N3" s="87"/>
      <c r="O3" s="87"/>
      <c r="P3" s="88"/>
    </row>
    <row r="4" spans="1:36" x14ac:dyDescent="0.2">
      <c r="K4" s="86"/>
      <c r="L4" s="87"/>
      <c r="M4" s="87"/>
      <c r="N4" s="87"/>
      <c r="O4" s="87"/>
      <c r="P4" s="88"/>
    </row>
    <row r="5" spans="1:36" s="2" customFormat="1" x14ac:dyDescent="0.2">
      <c r="A5" s="8"/>
      <c r="B5" s="9"/>
      <c r="C5" s="13" t="s">
        <v>14</v>
      </c>
      <c r="D5" s="94" t="s">
        <v>22</v>
      </c>
      <c r="E5" s="95"/>
      <c r="F5" s="95"/>
      <c r="G5" s="95"/>
      <c r="H5" s="95"/>
      <c r="I5" s="96"/>
      <c r="J5" s="1"/>
      <c r="K5" s="86"/>
      <c r="L5" s="87"/>
      <c r="M5" s="87"/>
      <c r="N5" s="87"/>
      <c r="O5" s="87"/>
      <c r="P5" s="88"/>
      <c r="Q5" s="1"/>
      <c r="R5" s="1"/>
      <c r="S5" s="1"/>
      <c r="T5" s="1"/>
      <c r="U5" s="1"/>
      <c r="V5" s="1"/>
      <c r="W5" s="1"/>
      <c r="X5" s="1"/>
      <c r="Y5" s="1"/>
      <c r="Z5" s="1"/>
      <c r="AA5" s="1"/>
      <c r="AB5" s="1"/>
      <c r="AC5" s="1"/>
      <c r="AD5" s="1"/>
      <c r="AE5" s="1"/>
      <c r="AF5" s="1"/>
      <c r="AG5" s="1"/>
      <c r="AH5" s="1"/>
      <c r="AI5" s="1"/>
      <c r="AJ5" s="1"/>
    </row>
    <row r="6" spans="1:36" s="3" customFormat="1" x14ac:dyDescent="0.2">
      <c r="A6" s="10" t="s">
        <v>2</v>
      </c>
      <c r="B6" s="11" t="s">
        <v>3</v>
      </c>
      <c r="C6" s="2" t="s">
        <v>13</v>
      </c>
      <c r="D6" s="54" t="s">
        <v>5</v>
      </c>
      <c r="E6" s="55" t="s">
        <v>6</v>
      </c>
      <c r="F6" s="15" t="s">
        <v>7</v>
      </c>
      <c r="G6" s="15" t="s">
        <v>12</v>
      </c>
      <c r="H6" s="15" t="s">
        <v>44</v>
      </c>
      <c r="I6" s="16" t="s">
        <v>15</v>
      </c>
      <c r="J6" s="1"/>
      <c r="K6" s="89"/>
      <c r="L6" s="90"/>
      <c r="M6" s="90"/>
      <c r="N6" s="90"/>
      <c r="O6" s="90"/>
      <c r="P6" s="91"/>
      <c r="Q6" s="1"/>
      <c r="R6" s="1"/>
      <c r="S6" s="1"/>
      <c r="T6" s="1"/>
      <c r="U6" s="1"/>
      <c r="V6" s="1"/>
      <c r="W6" s="1"/>
      <c r="X6" s="1"/>
      <c r="Y6" s="1"/>
      <c r="Z6" s="1"/>
      <c r="AA6" s="1"/>
      <c r="AB6" s="1"/>
      <c r="AC6" s="1"/>
      <c r="AD6" s="1"/>
      <c r="AE6" s="1"/>
      <c r="AF6" s="1"/>
      <c r="AG6" s="1"/>
      <c r="AH6" s="1"/>
      <c r="AI6" s="1"/>
      <c r="AJ6" s="1"/>
    </row>
    <row r="7" spans="1:36" ht="14.25" x14ac:dyDescent="0.2">
      <c r="A7" s="33" t="s">
        <v>38</v>
      </c>
      <c r="B7" s="34" t="s">
        <v>8</v>
      </c>
      <c r="C7" s="35">
        <v>18</v>
      </c>
      <c r="D7" s="36">
        <v>0</v>
      </c>
      <c r="E7" s="37">
        <v>0</v>
      </c>
      <c r="F7" s="37">
        <f t="shared" ref="F7:F34" si="0">AVERAGE(D7,E7)</f>
        <v>0</v>
      </c>
      <c r="G7" s="37">
        <f>-(F7*$L$16)</f>
        <v>0</v>
      </c>
      <c r="H7" s="37">
        <f>SUM(F7:G7)</f>
        <v>0</v>
      </c>
      <c r="I7" s="38">
        <f>H7*$C7</f>
        <v>0</v>
      </c>
    </row>
    <row r="8" spans="1:36" ht="14.25" x14ac:dyDescent="0.2">
      <c r="A8" s="39" t="s">
        <v>38</v>
      </c>
      <c r="B8" s="45" t="s">
        <v>4</v>
      </c>
      <c r="C8" s="50">
        <v>20</v>
      </c>
      <c r="D8" s="51">
        <v>0</v>
      </c>
      <c r="E8" s="52">
        <v>0</v>
      </c>
      <c r="F8" s="52">
        <f t="shared" si="0"/>
        <v>0</v>
      </c>
      <c r="G8" s="52">
        <f>-(F8*$L$14)</f>
        <v>0</v>
      </c>
      <c r="H8" s="52">
        <f t="shared" ref="H8:H34" si="1">SUM(F8:G8)</f>
        <v>0</v>
      </c>
      <c r="I8" s="53">
        <f t="shared" ref="I8:I34" si="2">H8*$C8</f>
        <v>0</v>
      </c>
    </row>
    <row r="9" spans="1:36" ht="14.25" x14ac:dyDescent="0.2">
      <c r="A9" s="33" t="s">
        <v>38</v>
      </c>
      <c r="B9" s="18" t="s">
        <v>36</v>
      </c>
      <c r="C9" s="19">
        <v>20</v>
      </c>
      <c r="D9" s="46">
        <v>0</v>
      </c>
      <c r="E9" s="47">
        <v>0</v>
      </c>
      <c r="F9" s="47">
        <f t="shared" si="0"/>
        <v>0</v>
      </c>
      <c r="G9" s="47">
        <f>-(F9*$L$14)</f>
        <v>0</v>
      </c>
      <c r="H9" s="47">
        <f t="shared" si="1"/>
        <v>0</v>
      </c>
      <c r="I9" s="48">
        <f t="shared" si="2"/>
        <v>0</v>
      </c>
    </row>
    <row r="10" spans="1:36" ht="14.25" x14ac:dyDescent="0.2">
      <c r="A10" s="39" t="s">
        <v>39</v>
      </c>
      <c r="B10" s="40" t="s">
        <v>8</v>
      </c>
      <c r="C10" s="41">
        <v>18</v>
      </c>
      <c r="D10" s="42">
        <v>0</v>
      </c>
      <c r="E10" s="43">
        <v>0</v>
      </c>
      <c r="F10" s="43">
        <f t="shared" ref="F10:F12" si="3">AVERAGE(D10,E10)</f>
        <v>0</v>
      </c>
      <c r="G10" s="43">
        <f>-(F10*$L$16)</f>
        <v>0</v>
      </c>
      <c r="H10" s="43">
        <f>SUM(F10:G10)</f>
        <v>0</v>
      </c>
      <c r="I10" s="44">
        <f t="shared" ref="I10:I12" si="4">H10*$C10</f>
        <v>0</v>
      </c>
    </row>
    <row r="11" spans="1:36" ht="14.25" x14ac:dyDescent="0.2">
      <c r="A11" s="33" t="s">
        <v>39</v>
      </c>
      <c r="B11" s="18" t="s">
        <v>4</v>
      </c>
      <c r="C11" s="19">
        <v>20</v>
      </c>
      <c r="D11" s="46">
        <v>0</v>
      </c>
      <c r="E11" s="47">
        <v>0</v>
      </c>
      <c r="F11" s="47">
        <f t="shared" si="3"/>
        <v>0</v>
      </c>
      <c r="G11" s="47">
        <f>-(F11*$L$14)</f>
        <v>0</v>
      </c>
      <c r="H11" s="47">
        <f t="shared" ref="H11:H12" si="5">SUM(F11:G11)</f>
        <v>0</v>
      </c>
      <c r="I11" s="48">
        <f t="shared" si="4"/>
        <v>0</v>
      </c>
    </row>
    <row r="12" spans="1:36" ht="15" x14ac:dyDescent="0.2">
      <c r="A12" s="39" t="s">
        <v>39</v>
      </c>
      <c r="B12" s="45" t="s">
        <v>36</v>
      </c>
      <c r="C12" s="50">
        <v>15</v>
      </c>
      <c r="D12" s="51">
        <v>0</v>
      </c>
      <c r="E12" s="52">
        <v>0</v>
      </c>
      <c r="F12" s="52">
        <f t="shared" si="3"/>
        <v>0</v>
      </c>
      <c r="G12" s="52">
        <f>-(F12*$L$14)</f>
        <v>0</v>
      </c>
      <c r="H12" s="52">
        <f t="shared" si="5"/>
        <v>0</v>
      </c>
      <c r="I12" s="53">
        <f t="shared" si="4"/>
        <v>0</v>
      </c>
      <c r="L12" s="97" t="s">
        <v>53</v>
      </c>
      <c r="M12" s="97"/>
      <c r="N12" s="97"/>
    </row>
    <row r="13" spans="1:36" ht="14.25" x14ac:dyDescent="0.2">
      <c r="A13" s="33" t="s">
        <v>0</v>
      </c>
      <c r="B13" s="34" t="s">
        <v>8</v>
      </c>
      <c r="C13" s="35">
        <v>14</v>
      </c>
      <c r="D13" s="36">
        <v>0</v>
      </c>
      <c r="E13" s="37">
        <v>0</v>
      </c>
      <c r="F13" s="37">
        <f t="shared" si="0"/>
        <v>0</v>
      </c>
      <c r="G13" s="37">
        <f>-(F13*$L$16)</f>
        <v>0</v>
      </c>
      <c r="H13" s="37">
        <f t="shared" si="1"/>
        <v>0</v>
      </c>
      <c r="I13" s="38">
        <f t="shared" si="2"/>
        <v>0</v>
      </c>
    </row>
    <row r="14" spans="1:36" ht="14.25" x14ac:dyDescent="0.2">
      <c r="A14" s="49" t="s">
        <v>0</v>
      </c>
      <c r="B14" s="45" t="s">
        <v>4</v>
      </c>
      <c r="C14" s="50">
        <v>14</v>
      </c>
      <c r="D14" s="51">
        <v>0</v>
      </c>
      <c r="E14" s="52">
        <v>0</v>
      </c>
      <c r="F14" s="52">
        <f t="shared" si="0"/>
        <v>0</v>
      </c>
      <c r="G14" s="52">
        <f>-(F14*$L$14)</f>
        <v>0</v>
      </c>
      <c r="H14" s="52">
        <f t="shared" si="1"/>
        <v>0</v>
      </c>
      <c r="I14" s="53">
        <f t="shared" si="2"/>
        <v>0</v>
      </c>
      <c r="L14" s="61">
        <f>Promo!B24</f>
        <v>0</v>
      </c>
      <c r="M14" s="71" t="s">
        <v>19</v>
      </c>
      <c r="N14" s="72"/>
    </row>
    <row r="15" spans="1:36" ht="14.25" x14ac:dyDescent="0.2">
      <c r="A15" s="33" t="s">
        <v>0</v>
      </c>
      <c r="B15" s="34" t="s">
        <v>36</v>
      </c>
      <c r="C15" s="35">
        <v>14</v>
      </c>
      <c r="D15" s="36">
        <v>0</v>
      </c>
      <c r="E15" s="37">
        <v>0</v>
      </c>
      <c r="F15" s="37">
        <f t="shared" si="0"/>
        <v>0</v>
      </c>
      <c r="G15" s="37">
        <f>-(F15*$L$14)</f>
        <v>0</v>
      </c>
      <c r="H15" s="37">
        <f t="shared" si="1"/>
        <v>0</v>
      </c>
      <c r="I15" s="38">
        <f t="shared" si="2"/>
        <v>0</v>
      </c>
      <c r="L15" s="61">
        <f>Promo!B25</f>
        <v>0</v>
      </c>
      <c r="M15" s="71" t="s">
        <v>20</v>
      </c>
      <c r="N15" s="72"/>
    </row>
    <row r="16" spans="1:36" ht="14.25" x14ac:dyDescent="0.2">
      <c r="A16" s="49" t="s">
        <v>0</v>
      </c>
      <c r="B16" s="45" t="s">
        <v>9</v>
      </c>
      <c r="C16" s="50">
        <v>14</v>
      </c>
      <c r="D16" s="51">
        <v>0</v>
      </c>
      <c r="E16" s="52">
        <v>0</v>
      </c>
      <c r="F16" s="52">
        <f t="shared" si="0"/>
        <v>0</v>
      </c>
      <c r="G16" s="52">
        <f>-(F16*$L$14)</f>
        <v>0</v>
      </c>
      <c r="H16" s="52">
        <f t="shared" si="1"/>
        <v>0</v>
      </c>
      <c r="I16" s="53">
        <f t="shared" si="2"/>
        <v>0</v>
      </c>
      <c r="L16" s="61">
        <f>Promo!B26</f>
        <v>0</v>
      </c>
      <c r="M16" s="71" t="s">
        <v>21</v>
      </c>
      <c r="N16" s="72"/>
    </row>
    <row r="17" spans="1:15" ht="14.25" x14ac:dyDescent="0.2">
      <c r="A17" s="33" t="s">
        <v>40</v>
      </c>
      <c r="B17" s="34" t="s">
        <v>10</v>
      </c>
      <c r="C17" s="35">
        <v>25</v>
      </c>
      <c r="D17" s="36">
        <v>0</v>
      </c>
      <c r="E17" s="37">
        <v>0</v>
      </c>
      <c r="F17" s="37">
        <f t="shared" ref="F17:F24" si="6">AVERAGE(D17,E17)</f>
        <v>0</v>
      </c>
      <c r="G17" s="37">
        <f>-(F17*$L$16)</f>
        <v>0</v>
      </c>
      <c r="H17" s="37">
        <f t="shared" ref="H17:H20" si="7">SUM(F17:G17)</f>
        <v>0</v>
      </c>
      <c r="I17" s="38">
        <f t="shared" ref="I17:I24" si="8">H17*$C17</f>
        <v>0</v>
      </c>
      <c r="L17" s="61">
        <f>Promo!B27</f>
        <v>0</v>
      </c>
      <c r="M17" s="71" t="s">
        <v>48</v>
      </c>
      <c r="N17" s="72"/>
    </row>
    <row r="18" spans="1:15" ht="14.65" customHeight="1" x14ac:dyDescent="0.2">
      <c r="A18" s="49" t="s">
        <v>40</v>
      </c>
      <c r="B18" s="45" t="s">
        <v>11</v>
      </c>
      <c r="C18" s="50">
        <v>25</v>
      </c>
      <c r="D18" s="51">
        <v>0</v>
      </c>
      <c r="E18" s="52">
        <v>0</v>
      </c>
      <c r="F18" s="52">
        <f t="shared" si="6"/>
        <v>0</v>
      </c>
      <c r="G18" s="52">
        <f t="shared" ref="G18:G24" si="9">-(F18*$L$14)</f>
        <v>0</v>
      </c>
      <c r="H18" s="52">
        <f t="shared" si="7"/>
        <v>0</v>
      </c>
      <c r="I18" s="53">
        <f t="shared" si="8"/>
        <v>0</v>
      </c>
      <c r="L18" s="61">
        <f>Promo!B28</f>
        <v>0</v>
      </c>
      <c r="M18" s="71" t="s">
        <v>49</v>
      </c>
      <c r="N18" s="72"/>
    </row>
    <row r="19" spans="1:15" ht="14.65" customHeight="1" x14ac:dyDescent="0.2">
      <c r="A19" s="33" t="s">
        <v>40</v>
      </c>
      <c r="B19" s="34" t="s">
        <v>36</v>
      </c>
      <c r="C19" s="35">
        <v>25</v>
      </c>
      <c r="D19" s="36">
        <v>0</v>
      </c>
      <c r="E19" s="37">
        <v>0</v>
      </c>
      <c r="F19" s="37">
        <f t="shared" si="6"/>
        <v>0</v>
      </c>
      <c r="G19" s="37">
        <f t="shared" si="9"/>
        <v>0</v>
      </c>
      <c r="H19" s="37">
        <f t="shared" si="7"/>
        <v>0</v>
      </c>
      <c r="I19" s="38">
        <f t="shared" si="8"/>
        <v>0</v>
      </c>
    </row>
    <row r="20" spans="1:15" ht="14.65" customHeight="1" x14ac:dyDescent="0.2">
      <c r="A20" s="39" t="s">
        <v>41</v>
      </c>
      <c r="B20" s="40" t="s">
        <v>10</v>
      </c>
      <c r="C20" s="41">
        <v>10</v>
      </c>
      <c r="D20" s="42">
        <v>0</v>
      </c>
      <c r="E20" s="43">
        <v>0</v>
      </c>
      <c r="F20" s="43">
        <f t="shared" si="6"/>
        <v>0</v>
      </c>
      <c r="G20" s="43">
        <f>-(F20*$L$16)</f>
        <v>0</v>
      </c>
      <c r="H20" s="43">
        <f t="shared" si="7"/>
        <v>0</v>
      </c>
      <c r="I20" s="44">
        <f t="shared" si="8"/>
        <v>0</v>
      </c>
      <c r="L20" s="98" t="s">
        <v>51</v>
      </c>
      <c r="M20" s="98"/>
      <c r="N20" s="98"/>
      <c r="O20" s="98"/>
    </row>
    <row r="21" spans="1:15" ht="14.65" customHeight="1" x14ac:dyDescent="0.2">
      <c r="A21" s="33" t="s">
        <v>41</v>
      </c>
      <c r="B21" s="34" t="s">
        <v>36</v>
      </c>
      <c r="C21" s="35">
        <v>10</v>
      </c>
      <c r="D21" s="36">
        <v>0</v>
      </c>
      <c r="E21" s="37">
        <v>0</v>
      </c>
      <c r="F21" s="37">
        <f t="shared" si="6"/>
        <v>0</v>
      </c>
      <c r="G21" s="37">
        <f t="shared" si="9"/>
        <v>0</v>
      </c>
      <c r="H21" s="37">
        <f>SUM(F21:G21)</f>
        <v>0</v>
      </c>
      <c r="I21" s="38">
        <f t="shared" si="8"/>
        <v>0</v>
      </c>
    </row>
    <row r="22" spans="1:15" ht="14.65" customHeight="1" x14ac:dyDescent="0.2">
      <c r="A22" s="39" t="s">
        <v>42</v>
      </c>
      <c r="B22" s="40" t="s">
        <v>10</v>
      </c>
      <c r="C22" s="41">
        <v>15</v>
      </c>
      <c r="D22" s="42">
        <v>0</v>
      </c>
      <c r="E22" s="43">
        <v>0</v>
      </c>
      <c r="F22" s="43">
        <f t="shared" si="6"/>
        <v>0</v>
      </c>
      <c r="G22" s="43">
        <f>-(F22*$L$16)</f>
        <v>0</v>
      </c>
      <c r="H22" s="43">
        <f t="shared" ref="H22:H24" si="10">SUM(F22:G22)</f>
        <v>0</v>
      </c>
      <c r="I22" s="44">
        <f t="shared" si="8"/>
        <v>0</v>
      </c>
    </row>
    <row r="23" spans="1:15" ht="14.65" customHeight="1" x14ac:dyDescent="0.2">
      <c r="A23" s="33" t="s">
        <v>42</v>
      </c>
      <c r="B23" s="18" t="s">
        <v>11</v>
      </c>
      <c r="C23" s="19">
        <v>15</v>
      </c>
      <c r="D23" s="46">
        <v>0</v>
      </c>
      <c r="E23" s="47">
        <v>0</v>
      </c>
      <c r="F23" s="47">
        <f t="shared" si="6"/>
        <v>0</v>
      </c>
      <c r="G23" s="47">
        <f t="shared" si="9"/>
        <v>0</v>
      </c>
      <c r="H23" s="47">
        <f t="shared" si="10"/>
        <v>0</v>
      </c>
      <c r="I23" s="48">
        <f t="shared" si="8"/>
        <v>0</v>
      </c>
    </row>
    <row r="24" spans="1:15" ht="14.65" customHeight="1" x14ac:dyDescent="0.2">
      <c r="A24" s="39" t="s">
        <v>42</v>
      </c>
      <c r="B24" s="40" t="s">
        <v>36</v>
      </c>
      <c r="C24" s="41">
        <v>15</v>
      </c>
      <c r="D24" s="42">
        <v>0</v>
      </c>
      <c r="E24" s="43">
        <v>0</v>
      </c>
      <c r="F24" s="43">
        <f t="shared" si="6"/>
        <v>0</v>
      </c>
      <c r="G24" s="43">
        <f t="shared" si="9"/>
        <v>0</v>
      </c>
      <c r="H24" s="43">
        <f t="shared" si="10"/>
        <v>0</v>
      </c>
      <c r="I24" s="44">
        <f t="shared" si="8"/>
        <v>0</v>
      </c>
    </row>
    <row r="25" spans="1:15" ht="14.65" customHeight="1" x14ac:dyDescent="0.2">
      <c r="A25" s="33" t="s">
        <v>43</v>
      </c>
      <c r="B25" s="34" t="s">
        <v>10</v>
      </c>
      <c r="C25" s="35">
        <v>15</v>
      </c>
      <c r="D25" s="36">
        <v>0</v>
      </c>
      <c r="E25" s="37">
        <v>0</v>
      </c>
      <c r="F25" s="37">
        <f t="shared" si="0"/>
        <v>0</v>
      </c>
      <c r="G25" s="37">
        <f>-(F25*$L$16)</f>
        <v>0</v>
      </c>
      <c r="H25" s="37">
        <f t="shared" si="1"/>
        <v>0</v>
      </c>
      <c r="I25" s="38">
        <f t="shared" si="2"/>
        <v>0</v>
      </c>
    </row>
    <row r="26" spans="1:15" ht="14.65" customHeight="1" x14ac:dyDescent="0.2">
      <c r="A26" s="39" t="s">
        <v>43</v>
      </c>
      <c r="B26" s="45" t="s">
        <v>11</v>
      </c>
      <c r="C26" s="50">
        <v>15</v>
      </c>
      <c r="D26" s="51">
        <v>0</v>
      </c>
      <c r="E26" s="52">
        <v>0</v>
      </c>
      <c r="F26" s="52">
        <f t="shared" si="0"/>
        <v>0</v>
      </c>
      <c r="G26" s="52">
        <f t="shared" ref="G26:G33" si="11">-(F26*$L$14)</f>
        <v>0</v>
      </c>
      <c r="H26" s="52">
        <f t="shared" si="1"/>
        <v>0</v>
      </c>
      <c r="I26" s="53">
        <f t="shared" si="2"/>
        <v>0</v>
      </c>
    </row>
    <row r="27" spans="1:15" ht="14.65" customHeight="1" x14ac:dyDescent="0.2">
      <c r="A27" s="33" t="s">
        <v>43</v>
      </c>
      <c r="B27" s="34" t="s">
        <v>36</v>
      </c>
      <c r="C27" s="35">
        <v>15</v>
      </c>
      <c r="D27" s="36">
        <v>0</v>
      </c>
      <c r="E27" s="37">
        <v>0</v>
      </c>
      <c r="F27" s="37">
        <f t="shared" si="0"/>
        <v>0</v>
      </c>
      <c r="G27" s="37">
        <f t="shared" si="11"/>
        <v>0</v>
      </c>
      <c r="H27" s="37">
        <f t="shared" si="1"/>
        <v>0</v>
      </c>
      <c r="I27" s="38">
        <f t="shared" si="2"/>
        <v>0</v>
      </c>
    </row>
    <row r="28" spans="1:15" ht="14.25" x14ac:dyDescent="0.2">
      <c r="A28" s="39" t="s">
        <v>1</v>
      </c>
      <c r="B28" s="40" t="s">
        <v>10</v>
      </c>
      <c r="C28" s="41">
        <v>24</v>
      </c>
      <c r="D28" s="42">
        <v>0</v>
      </c>
      <c r="E28" s="43">
        <v>0</v>
      </c>
      <c r="F28" s="43">
        <f t="shared" si="0"/>
        <v>0</v>
      </c>
      <c r="G28" s="43">
        <f>-(F28*$L$16)</f>
        <v>0</v>
      </c>
      <c r="H28" s="43">
        <f t="shared" si="1"/>
        <v>0</v>
      </c>
      <c r="I28" s="44">
        <f t="shared" si="2"/>
        <v>0</v>
      </c>
    </row>
    <row r="29" spans="1:15" ht="14.25" x14ac:dyDescent="0.2">
      <c r="A29" s="17" t="s">
        <v>1</v>
      </c>
      <c r="B29" s="18" t="s">
        <v>11</v>
      </c>
      <c r="C29" s="19">
        <v>24</v>
      </c>
      <c r="D29" s="46">
        <v>0</v>
      </c>
      <c r="E29" s="47">
        <v>0</v>
      </c>
      <c r="F29" s="47">
        <f t="shared" si="0"/>
        <v>0</v>
      </c>
      <c r="G29" s="47">
        <f t="shared" si="11"/>
        <v>0</v>
      </c>
      <c r="H29" s="47">
        <f t="shared" si="1"/>
        <v>0</v>
      </c>
      <c r="I29" s="48">
        <f t="shared" si="2"/>
        <v>0</v>
      </c>
    </row>
    <row r="30" spans="1:15" ht="14.25" x14ac:dyDescent="0.2">
      <c r="A30" s="39" t="s">
        <v>1</v>
      </c>
      <c r="B30" s="40" t="s">
        <v>36</v>
      </c>
      <c r="C30" s="41">
        <v>24</v>
      </c>
      <c r="D30" s="42">
        <v>0</v>
      </c>
      <c r="E30" s="43">
        <v>0</v>
      </c>
      <c r="F30" s="43">
        <f t="shared" si="0"/>
        <v>0</v>
      </c>
      <c r="G30" s="43">
        <f t="shared" si="11"/>
        <v>0</v>
      </c>
      <c r="H30" s="43">
        <f>SUM(F30:G30)</f>
        <v>0</v>
      </c>
      <c r="I30" s="44">
        <f t="shared" si="2"/>
        <v>0</v>
      </c>
    </row>
    <row r="31" spans="1:15" ht="14.25" x14ac:dyDescent="0.2">
      <c r="A31" s="33" t="s">
        <v>37</v>
      </c>
      <c r="B31" s="34" t="s">
        <v>10</v>
      </c>
      <c r="C31" s="35">
        <v>45</v>
      </c>
      <c r="D31" s="36">
        <v>0</v>
      </c>
      <c r="E31" s="37">
        <v>0</v>
      </c>
      <c r="F31" s="37">
        <f t="shared" ref="F31:F33" si="12">AVERAGE(D31,E31)</f>
        <v>0</v>
      </c>
      <c r="G31" s="37">
        <f>-(F31*$L$16)</f>
        <v>0</v>
      </c>
      <c r="H31" s="37">
        <f t="shared" ref="H31:H32" si="13">SUM(F31:G31)</f>
        <v>0</v>
      </c>
      <c r="I31" s="38">
        <f t="shared" ref="I31:I33" si="14">H31*$C31</f>
        <v>0</v>
      </c>
    </row>
    <row r="32" spans="1:15" ht="14.25" x14ac:dyDescent="0.2">
      <c r="A32" s="39" t="s">
        <v>37</v>
      </c>
      <c r="B32" s="45" t="s">
        <v>11</v>
      </c>
      <c r="C32" s="50">
        <v>45</v>
      </c>
      <c r="D32" s="51">
        <v>0</v>
      </c>
      <c r="E32" s="52">
        <v>0</v>
      </c>
      <c r="F32" s="52">
        <f t="shared" si="12"/>
        <v>0</v>
      </c>
      <c r="G32" s="52">
        <f t="shared" si="11"/>
        <v>0</v>
      </c>
      <c r="H32" s="52">
        <f t="shared" si="13"/>
        <v>0</v>
      </c>
      <c r="I32" s="53">
        <f t="shared" si="14"/>
        <v>0</v>
      </c>
    </row>
    <row r="33" spans="1:9" ht="14.25" x14ac:dyDescent="0.2">
      <c r="A33" s="33" t="s">
        <v>37</v>
      </c>
      <c r="B33" s="34" t="s">
        <v>59</v>
      </c>
      <c r="C33" s="35">
        <v>45</v>
      </c>
      <c r="D33" s="36">
        <v>0</v>
      </c>
      <c r="E33" s="37">
        <v>0</v>
      </c>
      <c r="F33" s="37">
        <f t="shared" si="12"/>
        <v>0</v>
      </c>
      <c r="G33" s="37">
        <f>-(F33*$L$14)</f>
        <v>0</v>
      </c>
      <c r="H33" s="37">
        <f>SUM(F33:G33)</f>
        <v>0</v>
      </c>
      <c r="I33" s="38">
        <f t="shared" si="14"/>
        <v>0</v>
      </c>
    </row>
    <row r="34" spans="1:9" ht="14.25" x14ac:dyDescent="0.2">
      <c r="A34" s="39" t="s">
        <v>17</v>
      </c>
      <c r="B34" s="40" t="s">
        <v>18</v>
      </c>
      <c r="C34" s="41">
        <v>10</v>
      </c>
      <c r="D34" s="42">
        <v>0</v>
      </c>
      <c r="E34" s="43">
        <v>0</v>
      </c>
      <c r="F34" s="43">
        <f t="shared" si="0"/>
        <v>0</v>
      </c>
      <c r="G34" s="43">
        <f>-(F34*$L$14)</f>
        <v>0</v>
      </c>
      <c r="H34" s="43">
        <f t="shared" si="1"/>
        <v>0</v>
      </c>
      <c r="I34" s="44">
        <f t="shared" si="2"/>
        <v>0</v>
      </c>
    </row>
    <row r="35" spans="1:9" ht="14.25" x14ac:dyDescent="0.2">
      <c r="A35" s="33" t="s">
        <v>52</v>
      </c>
      <c r="B35" s="34" t="s">
        <v>18</v>
      </c>
      <c r="C35" s="35">
        <v>1</v>
      </c>
      <c r="D35" s="36">
        <v>0</v>
      </c>
      <c r="E35" s="37">
        <v>0</v>
      </c>
      <c r="F35" s="37">
        <f t="shared" ref="F35" si="15">AVERAGE(D35,E35)</f>
        <v>0</v>
      </c>
      <c r="G35" s="37">
        <f>-(F35*$L$14)</f>
        <v>0</v>
      </c>
      <c r="H35" s="37">
        <f t="shared" ref="H35" si="16">SUM(F35:G35)</f>
        <v>0</v>
      </c>
      <c r="I35" s="38">
        <f t="shared" ref="I35" si="17">H35*$C35</f>
        <v>0</v>
      </c>
    </row>
    <row r="36" spans="1:9" ht="14.25" x14ac:dyDescent="0.2">
      <c r="A36" s="17"/>
      <c r="B36" s="18"/>
      <c r="C36" s="19"/>
      <c r="D36" s="20"/>
      <c r="E36" s="21"/>
      <c r="F36" s="21"/>
      <c r="G36" s="21"/>
      <c r="H36" s="21"/>
      <c r="I36" s="18"/>
    </row>
    <row r="37" spans="1:9" ht="14.25" x14ac:dyDescent="0.2">
      <c r="A37" s="22"/>
      <c r="B37" s="23"/>
      <c r="C37" s="24"/>
      <c r="D37" s="25"/>
      <c r="E37" s="26"/>
      <c r="F37" s="27"/>
      <c r="G37" s="93" t="s">
        <v>16</v>
      </c>
      <c r="H37" s="93"/>
      <c r="I37" s="28">
        <f>SUM(I7:I35)</f>
        <v>0</v>
      </c>
    </row>
    <row r="38" spans="1:9" x14ac:dyDescent="0.2">
      <c r="D38" s="6"/>
      <c r="E38" s="6"/>
      <c r="F38" s="7"/>
      <c r="G38" s="6"/>
      <c r="H38" s="7"/>
      <c r="I38" s="7"/>
    </row>
    <row r="39" spans="1:9" x14ac:dyDescent="0.2">
      <c r="D39" s="4"/>
      <c r="E39" s="4"/>
      <c r="G39" s="4"/>
    </row>
    <row r="43" spans="1:9" ht="27.75" customHeight="1" x14ac:dyDescent="0.2"/>
  </sheetData>
  <protectedRanges>
    <protectedRange sqref="L14:L18" name="Range3"/>
  </protectedRanges>
  <mergeCells count="13">
    <mergeCell ref="G37:H37"/>
    <mergeCell ref="D5:I5"/>
    <mergeCell ref="M14:N14"/>
    <mergeCell ref="L12:N12"/>
    <mergeCell ref="K3:P6"/>
    <mergeCell ref="M18:N18"/>
    <mergeCell ref="L20:O20"/>
    <mergeCell ref="E2:H2"/>
    <mergeCell ref="E3:H3"/>
    <mergeCell ref="M15:N15"/>
    <mergeCell ref="M16:N16"/>
    <mergeCell ref="M17:N17"/>
    <mergeCell ref="K2:P2"/>
  </mergeCells>
  <pageMargins left="0.25" right="0.25" top="0.75" bottom="0.75" header="0.3" footer="0.3"/>
  <pageSetup paperSize="5" scale="74" fitToHeight="0" orientation="landscape" horizontalDpi="4294967295" verticalDpi="4294967295"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0FAF4DE34D40D49B59E3AC98B8D1C4A" ma:contentTypeVersion="13" ma:contentTypeDescription="Create a new document." ma:contentTypeScope="" ma:versionID="4c01e2d3accffa5f39007ac5a5fb643a">
  <xsd:schema xmlns:xsd="http://www.w3.org/2001/XMLSchema" xmlns:xs="http://www.w3.org/2001/XMLSchema" xmlns:p="http://schemas.microsoft.com/office/2006/metadata/properties" xmlns:ns2="6b10e80a-3b19-4533-8a33-cdd20e17eba8" xmlns:ns3="8b335411-6456-4fc1-a22c-9755ffe7f641" targetNamespace="http://schemas.microsoft.com/office/2006/metadata/properties" ma:root="true" ma:fieldsID="fb25b6acde13f63bbbe4141221de6720" ns2:_="" ns3:_="">
    <xsd:import namespace="6b10e80a-3b19-4533-8a33-cdd20e17eba8"/>
    <xsd:import namespace="8b335411-6456-4fc1-a22c-9755ffe7f641"/>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ObjectDetectorVersions" minOccurs="0"/>
                <xsd:element ref="ns2:MediaServiceSearchPropertie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b10e80a-3b19-4533-8a33-cdd20e17eba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Image Tags" ma:readOnly="false" ma:fieldId="{5cf76f15-5ced-4ddc-b409-7134ff3c332f}" ma:taxonomyMulti="true" ma:sspId="1286ec34-a2ae-4ac6-b6b4-0b3167cce8d0" ma:termSetId="09814cd3-568e-fe90-9814-8d621ff8fb84" ma:anchorId="fba54fb3-c3e1-fe81-a776-ca4b69148c4d" ma:open="true" ma:isKeyword="false">
      <xsd:complexType>
        <xsd:sequence>
          <xsd:element ref="pc:Terms" minOccurs="0" maxOccurs="1"/>
        </xsd:sequence>
      </xsd:complex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MediaLengthInSeconds" ma:index="20"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b335411-6456-4fc1-a22c-9755ffe7f641"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6b10e80a-3b19-4533-8a33-cdd20e17eba8">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F3D343DC-7425-4A88-8B54-E9655BFEB6E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b10e80a-3b19-4533-8a33-cdd20e17eba8"/>
    <ds:schemaRef ds:uri="8b335411-6456-4fc1-a22c-9755ffe7f64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C91449E-7A5B-4231-ADBF-920168CDC24A}">
  <ds:schemaRefs>
    <ds:schemaRef ds:uri="http://schemas.microsoft.com/sharepoint/v3/contenttype/forms"/>
  </ds:schemaRefs>
</ds:datastoreItem>
</file>

<file path=customXml/itemProps3.xml><?xml version="1.0" encoding="utf-8"?>
<ds:datastoreItem xmlns:ds="http://schemas.openxmlformats.org/officeDocument/2006/customXml" ds:itemID="{85573C98-20C3-43A1-8733-72FC904AAF46}">
  <ds:schemaRefs>
    <ds:schemaRef ds:uri="http://schemas.microsoft.com/office/2006/metadata/properties"/>
    <ds:schemaRef ds:uri="http://schemas.microsoft.com/office/infopath/2007/PartnerControls"/>
    <ds:schemaRef ds:uri="6b10e80a-3b19-4533-8a33-cdd20e17eba8"/>
  </ds:schemaRefs>
</ds:datastoreItem>
</file>

<file path=docMetadata/LabelInfo.xml><?xml version="1.0" encoding="utf-8"?>
<clbl:labelList xmlns:clbl="http://schemas.microsoft.com/office/2020/mipLabelMetadata">
  <clbl:label id="{ec37a091-b9a6-47e5-98d0-903d4a419203}" enabled="0" method="" siteId="{ec37a091-b9a6-47e5-98d0-903d4a419203}"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Promo</vt:lpstr>
      <vt:lpstr>Major Sports Cost Proposal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Lucke, Rebecca</dc:creator>
  <cp:lastModifiedBy>Reynen, Lindsee</cp:lastModifiedBy>
  <cp:lastPrinted>2025-04-22T20:51:11Z</cp:lastPrinted>
  <dcterms:created xsi:type="dcterms:W3CDTF">2017-08-21T19:43:22Z</dcterms:created>
  <dcterms:modified xsi:type="dcterms:W3CDTF">2025-04-29T19:21:13Z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0x010100E0FAF4DE34D40D49B59E3AC98B8D1C4A</vt:lpwstr>
  </property>
  <property fmtid="{D5CDD505-2E9C-101B-9397-08002B2CF9AE}" pid="3" name="MediaServiceImageTags">
    <vt:lpwstr/>
  </property>
</Properties>
</file>