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6 BIDS\50-26 UNIFORM-PROTECTIVE SERVICE OFFICERS\BID-RFP\"/>
    </mc:Choice>
  </mc:AlternateContent>
  <xr:revisionPtr revIDLastSave="0" documentId="13_ncr:1_{CEAB22BA-54C8-45AA-9F83-15969E46950D}" xr6:coauthVersionLast="47" xr6:coauthVersionMax="47" xr10:uidLastSave="{00000000-0000-0000-0000-000000000000}"/>
  <workbookProtection workbookAlgorithmName="SHA-512" workbookHashValue="hCiYnb7eIr3vpOdhV1/k0Hhu/cWAlbAepjLK9+LkQ4fmpHNsdmQhBYonYC5jNHXJnxvt85yRM3FwwGutrUuZhQ==" workbookSaltValue="VuOXm9VLSog26guUq56rLw==" workbookSpinCount="100000" lockStructure="1"/>
  <bookViews>
    <workbookView xWindow="14430" yWindow="0" windowWidth="19905" windowHeight="17430" xr2:uid="{FB69BA16-90D8-49BA-B5DF-D72418301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50" i="1" l="1"/>
  <c r="I149" i="1"/>
  <c r="I148" i="1"/>
  <c r="I147" i="1"/>
  <c r="I99" i="1"/>
  <c r="H118" i="1"/>
  <c r="I116" i="1"/>
  <c r="I115" i="1"/>
  <c r="I82" i="1"/>
  <c r="I146" i="1"/>
  <c r="I144" i="1"/>
  <c r="I145" i="1"/>
  <c r="I114" i="1"/>
  <c r="I117" i="1"/>
  <c r="H141" i="1"/>
  <c r="H136" i="1"/>
  <c r="I130" i="1"/>
  <c r="I129" i="1"/>
  <c r="I125" i="1"/>
  <c r="H126" i="1"/>
  <c r="I124" i="1"/>
  <c r="I140" i="1"/>
  <c r="I139" i="1"/>
  <c r="I135" i="1"/>
  <c r="I134" i="1"/>
  <c r="H131" i="1"/>
  <c r="H106" i="1"/>
  <c r="H96" i="1"/>
  <c r="H89" i="1"/>
  <c r="H73" i="1"/>
  <c r="H63" i="1"/>
  <c r="H53" i="1"/>
  <c r="H38" i="1"/>
  <c r="H28" i="1"/>
  <c r="H23" i="1"/>
  <c r="H111" i="1"/>
  <c r="H101" i="1"/>
  <c r="H68" i="1"/>
  <c r="H58" i="1"/>
  <c r="H48" i="1"/>
  <c r="H43" i="1"/>
  <c r="H33" i="1"/>
  <c r="I110" i="1"/>
  <c r="I109" i="1"/>
  <c r="I105" i="1"/>
  <c r="I104" i="1"/>
  <c r="I100" i="1"/>
  <c r="I95" i="1"/>
  <c r="I94" i="1"/>
  <c r="I88" i="1"/>
  <c r="I87" i="1"/>
  <c r="I86" i="1"/>
  <c r="I85" i="1"/>
  <c r="I83" i="1"/>
  <c r="I80" i="1"/>
  <c r="I81" i="1"/>
  <c r="I79" i="1"/>
  <c r="I78" i="1"/>
  <c r="I77" i="1"/>
  <c r="I76" i="1"/>
  <c r="I72" i="1"/>
  <c r="I71" i="1"/>
  <c r="I67" i="1"/>
  <c r="I66" i="1"/>
  <c r="I62" i="1"/>
  <c r="I61" i="1"/>
  <c r="I57" i="1"/>
  <c r="I56" i="1"/>
  <c r="I52" i="1"/>
  <c r="I51" i="1"/>
  <c r="I47" i="1"/>
  <c r="I46" i="1"/>
  <c r="I42" i="1"/>
  <c r="I41" i="1"/>
  <c r="I37" i="1"/>
  <c r="I36" i="1"/>
  <c r="I32" i="1"/>
  <c r="I31" i="1"/>
  <c r="I27" i="1"/>
  <c r="I26" i="1"/>
  <c r="I22" i="1"/>
  <c r="I21" i="1"/>
  <c r="I84" i="1"/>
  <c r="H152" i="1" l="1"/>
  <c r="I150" i="1"/>
  <c r="I118" i="1"/>
  <c r="I89" i="1"/>
  <c r="I38" i="1"/>
  <c r="I73" i="1"/>
  <c r="I141" i="1"/>
  <c r="I126" i="1"/>
  <c r="I136" i="1"/>
  <c r="I106" i="1"/>
  <c r="I48" i="1"/>
  <c r="I131" i="1"/>
  <c r="I68" i="1"/>
  <c r="I101" i="1"/>
  <c r="I43" i="1"/>
  <c r="I58" i="1"/>
  <c r="I63" i="1"/>
  <c r="I111" i="1"/>
  <c r="I28" i="1"/>
  <c r="I33" i="1"/>
  <c r="I96" i="1"/>
  <c r="I53" i="1"/>
  <c r="I23" i="1"/>
  <c r="I152" i="1" l="1"/>
</calcChain>
</file>

<file path=xl/sharedStrings.xml><?xml version="1.0" encoding="utf-8"?>
<sst xmlns="http://schemas.openxmlformats.org/spreadsheetml/2006/main" count="327" uniqueCount="97">
  <si>
    <t>ITEM</t>
  </si>
  <si>
    <t>DESCRIPTION</t>
  </si>
  <si>
    <t>* Estimated Qty x Price =  Ext. Price*</t>
  </si>
  <si>
    <t>ESTIMATED QTY</t>
  </si>
  <si>
    <t>UOM</t>
  </si>
  <si>
    <t>EXT. PRICE</t>
  </si>
  <si>
    <t>EA</t>
  </si>
  <si>
    <t>Total:</t>
  </si>
  <si>
    <t xml:space="preserve">UNIFORM ACCESSORIES </t>
  </si>
  <si>
    <t>GROUP B: CIRCUIT COURT BAILIFF</t>
  </si>
  <si>
    <t>UNIFORM ACCESSORIES</t>
  </si>
  <si>
    <t>Amount Wrtitten in Words:</t>
  </si>
  <si>
    <r>
      <rPr>
        <b/>
        <u/>
        <sz val="11"/>
        <color rgb="FF000000"/>
        <rFont val="Times New Roman"/>
        <family val="1"/>
      </rPr>
      <t>Amount Written in Words</t>
    </r>
    <r>
      <rPr>
        <b/>
        <sz val="11"/>
        <color rgb="FF000000"/>
        <rFont val="Times New Roman"/>
        <family val="1"/>
      </rPr>
      <t xml:space="preserve">. This bid will be awarded based upon the total amount bid as written in words.  Where there is a discrepancy between words and figures, WORDS WILL GOVERN.  Where there is a discrepancy between item unit price and extended total, UNIT PRICE WILL GOVERN.  </t>
    </r>
  </si>
  <si>
    <t>Bidder's Signature:</t>
  </si>
  <si>
    <t xml:space="preserve">BIDDER NAME:  </t>
  </si>
  <si>
    <t>GROUP A: SECURITY DEPARTMENT</t>
  </si>
  <si>
    <t>*** VENDOR MUST BE ABLE TO SERVICE PANTS SIZES 28-62 &amp; SHIRT/JACKET SIZES SMALL-7XL***</t>
  </si>
  <si>
    <t>PRICE PER EACH</t>
  </si>
  <si>
    <t>STYLE       ITEM #</t>
  </si>
  <si>
    <t xml:space="preserve">SHIRT: Men Tan (Brown) Zipper Shirt – Long Sleeve Flying Cross  or approved equal </t>
  </si>
  <si>
    <t>SHIRT: Ladies Tan (Brown) Zipper Shirt – Long Sleeve Flying Cross or approved equal</t>
  </si>
  <si>
    <t xml:space="preserve">TROUSERS: First Tactical V2 Pro Duty 6 PKT Brown # 114041 or approved equal </t>
  </si>
  <si>
    <t xml:space="preserve">JACKET: Gerber Outerwear Thiller SX 5-IN-1 Brown # 71DX5/L or approved equal </t>
  </si>
  <si>
    <t xml:space="preserve">JACKET:  Gerber Brown Warrior XP Soft Shell Jacket # 51S5 or approved equal </t>
  </si>
  <si>
    <t xml:space="preserve">TROUSERS: Green or Khaki  First Tactical V2 Pro Duty 6 PKT # 114041 or approved equal </t>
  </si>
  <si>
    <t xml:space="preserve">JACKET: JACKET:  Gerber Black Warrior XP Soft Shell Jacket # 51S5 or approved equal </t>
  </si>
  <si>
    <t xml:space="preserve">JACKET: BLACK Gerber Warrior XP Soft Shell Jacket # 51S5 or approved equal </t>
  </si>
  <si>
    <t xml:space="preserve">T-SHIRT: Tan Gildan 2000 Ultra Cotton G200 or approved equal </t>
  </si>
  <si>
    <t xml:space="preserve">SHORT SLEEVE SHIRT: Black CornerStone Tactical Polo CS420 or approved equal </t>
  </si>
  <si>
    <t xml:space="preserve">LONG SLEEVE SHIRT: Black CornerStone Tactical Polo CS410LS or approved equal </t>
  </si>
  <si>
    <t>SHIRT: Men’s Tan (Brown) Zipper Shirt – Short Sleeve Flying Cross or approved equal</t>
  </si>
  <si>
    <t xml:space="preserve">SHORT SLEEVE POLO: Tan CornerStone Tactical Polo CS420 or approved equal </t>
  </si>
  <si>
    <t>SHIRT: Ladies Tan (Brown) Zipper Shirt – Short Sleeve Flying Cross or approved equal</t>
  </si>
  <si>
    <t xml:space="preserve">RAINCOAT: Gerber Typhoon Rain Jacket 70W3/L Yellow/black reversible or approved equal </t>
  </si>
  <si>
    <t xml:space="preserve">a. SIZE 28 THRU 42                   </t>
  </si>
  <si>
    <t>b. SIZE 44 AND UP</t>
  </si>
  <si>
    <t>b. Extended Sizes  (3XL &amp; up)</t>
  </si>
  <si>
    <r>
      <rPr>
        <b/>
        <sz val="12"/>
        <color theme="1"/>
        <rFont val="Calibri"/>
        <family val="2"/>
        <scheme val="minor"/>
      </rPr>
      <t>c. BADGE:</t>
    </r>
    <r>
      <rPr>
        <sz val="12"/>
        <color theme="1"/>
        <rFont val="Calibri"/>
        <family val="2"/>
        <scheme val="minor"/>
      </rPr>
      <t xml:space="preserve"> enamel </t>
    </r>
    <r>
      <rPr>
        <sz val="12"/>
        <color theme="1"/>
        <rFont val="Times New Roman"/>
        <family val="1"/>
      </rPr>
      <t>with pin back safety catch</t>
    </r>
  </si>
  <si>
    <r>
      <rPr>
        <b/>
        <sz val="12"/>
        <color theme="1"/>
        <rFont val="Calibri"/>
        <family val="2"/>
        <scheme val="minor"/>
      </rPr>
      <t>d. NAME PLATE:</t>
    </r>
    <r>
      <rPr>
        <sz val="12"/>
        <color theme="1"/>
        <rFont val="Calibri"/>
        <family val="2"/>
        <scheme val="minor"/>
      </rPr>
      <t xml:space="preserve"> enamel</t>
    </r>
    <r>
      <rPr>
        <sz val="12"/>
        <color theme="1"/>
        <rFont val="Times New Roman"/>
        <family val="1"/>
      </rPr>
      <t xml:space="preserve"> finish with clutch back</t>
    </r>
  </si>
  <si>
    <t xml:space="preserve">e. GOLD STRIPE 3/8 CLOTH </t>
  </si>
  <si>
    <r>
      <rPr>
        <b/>
        <sz val="12"/>
        <color theme="1"/>
        <rFont val="Calibri"/>
        <family val="2"/>
        <scheme val="minor"/>
      </rPr>
      <t>k. PATCH: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Times New Roman"/>
        <family val="1"/>
      </rPr>
      <t xml:space="preserve">Jefferson County </t>
    </r>
  </si>
  <si>
    <r>
      <rPr>
        <b/>
        <sz val="12"/>
        <color theme="1"/>
        <rFont val="Calibri"/>
        <family val="2"/>
        <scheme val="minor"/>
      </rPr>
      <t>l. NAME EMBROIDERY: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Times New Roman"/>
        <family val="1"/>
      </rPr>
      <t>Employee name</t>
    </r>
  </si>
  <si>
    <t>m. SCREEN PRINT LOGO</t>
  </si>
  <si>
    <r>
      <t xml:space="preserve">b. BALL CAP : </t>
    </r>
    <r>
      <rPr>
        <sz val="12"/>
        <color theme="1"/>
        <rFont val="Calibri"/>
        <family val="2"/>
        <scheme val="minor"/>
      </rPr>
      <t xml:space="preserve"> CornerStone CS811 Black Flex Mesh Cool Fit or approved equal </t>
    </r>
  </si>
  <si>
    <r>
      <rPr>
        <b/>
        <sz val="12"/>
        <color theme="1"/>
        <rFont val="Times New Roman"/>
        <family val="1"/>
      </rPr>
      <t>b</t>
    </r>
    <r>
      <rPr>
        <sz val="12"/>
        <color theme="1"/>
        <rFont val="Times New Roman"/>
        <family val="1"/>
      </rPr>
      <t>. SIZE 44 AND UP</t>
    </r>
  </si>
  <si>
    <t>b. SIZE 44 &amp; UP</t>
  </si>
  <si>
    <t>GROUP C: YOUTH DETENTION OFFICER</t>
  </si>
  <si>
    <t xml:space="preserve">TROUSERS: Black&lt; Khaki, or Coyote Brown First Tactical V2 Pro Duty 6 PKT  # 114041 or approved equal </t>
  </si>
  <si>
    <t xml:space="preserve">LONG SLEEVE SHIRT: Black, White, Red, Gray, and Royal Blue CornerStone Tactical Polo CS410LS or approved equal </t>
  </si>
  <si>
    <t xml:space="preserve">SHORT SLEEVE SHIRT: Black, White, Red, Gray, and Royal Blue CornerStone Tactical Polo CS420 or approved equal </t>
  </si>
  <si>
    <t>ITB # 50-26 "UNIFORMS – PROTECTIVE SERVICE OFFICERS "</t>
  </si>
  <si>
    <r>
      <t>a. TIE:</t>
    </r>
    <r>
      <rPr>
        <sz val="12"/>
        <color theme="1"/>
        <rFont val="Times New Roman"/>
        <family val="1"/>
      </rPr>
      <t xml:space="preserve">  Samual Broome Brown Clip on tie 3.75” wide with buttonhole attachment on back</t>
    </r>
    <r>
      <rPr>
        <sz val="12"/>
        <color theme="1"/>
        <rFont val="Calibri"/>
        <family val="2"/>
        <scheme val="minor"/>
      </rPr>
      <t xml:space="preserve"> or approved equal </t>
    </r>
  </si>
  <si>
    <r>
      <rPr>
        <b/>
        <sz val="12"/>
        <color theme="1"/>
        <rFont val="Calibri"/>
        <family val="2"/>
        <scheme val="minor"/>
      </rPr>
      <t xml:space="preserve">f. SAFETY VEST: </t>
    </r>
    <r>
      <rPr>
        <sz val="12"/>
        <color theme="1"/>
        <rFont val="Calibri"/>
        <family val="2"/>
        <scheme val="minor"/>
      </rPr>
      <t xml:space="preserve">Hi Vis Security Vest 8055BZ 200PSV Pro Series Ckass 2 </t>
    </r>
    <r>
      <rPr>
        <sz val="12"/>
        <color theme="1"/>
        <rFont val="Times New Roman"/>
        <family val="1"/>
      </rPr>
      <t xml:space="preserve">  Vest must meet ANCI standard</t>
    </r>
  </si>
  <si>
    <t>Security, Bailiff, Youth Detention Uniform Total Bid:</t>
  </si>
  <si>
    <r>
      <rPr>
        <b/>
        <sz val="11"/>
        <color theme="1"/>
        <rFont val="Calibri"/>
        <family val="2"/>
        <scheme val="minor"/>
      </rPr>
      <t xml:space="preserve">*Note: All fields are locked except for the blue fields.   The Total Cost field will automatically populate when you enter your Price Per Unit reporting's.     </t>
    </r>
    <r>
      <rPr>
        <sz val="11"/>
        <color theme="1"/>
        <rFont val="Calibri"/>
        <family val="2"/>
        <scheme val="minor"/>
      </rPr>
      <t xml:space="preserve">  </t>
    </r>
  </si>
  <si>
    <t>THE BELOW MUST BE COMPLETED AND ANSWERED BY THE BIDDER:</t>
  </si>
  <si>
    <t xml:space="preserve">After the initial employee fitting, delivery is guaranteed not later than? </t>
  </si>
  <si>
    <t>I have an inventory of all size items listed in this ITB on hand at my facility?</t>
  </si>
  <si>
    <t>I have an inventory of regular size items listed in this ITB on hand at my facility?</t>
  </si>
  <si>
    <r>
      <rPr>
        <b/>
        <sz val="12"/>
        <color theme="1"/>
        <rFont val="Calibri"/>
        <family val="2"/>
        <scheme val="minor"/>
      </rPr>
      <t>i. TOBOGGAN BEANIE:</t>
    </r>
    <r>
      <rPr>
        <sz val="12"/>
        <color theme="1"/>
        <rFont val="Calibri"/>
        <family val="2"/>
        <scheme val="minor"/>
      </rPr>
      <t xml:space="preserve"> </t>
    </r>
  </si>
  <si>
    <t xml:space="preserve">  All items will be ordered on an as needed basis. Estimated quantities are only approximated usage and in no way binds Jefferson County to a minimum purchase ordering or guarantee to buy amounts shown. </t>
  </si>
  <si>
    <t xml:space="preserve">1. Please Complete all BLUE CELLS on each sheet. All other cells are locked and populate totals on its own.  </t>
  </si>
  <si>
    <t>2. Bidders must print the completed Excel Bid Form and submit it with other required forms within the sealed bid packet.</t>
  </si>
  <si>
    <t>3. Excel bid form must be submitted on a Flash Drive in the sealed bid packet that is identical to the printed copy.</t>
  </si>
  <si>
    <t>ANNUAL ESTIMATED USAGE QTY</t>
  </si>
  <si>
    <t xml:space="preserve">a. SIZE 28 to 42                   </t>
  </si>
  <si>
    <r>
      <rPr>
        <b/>
        <sz val="12"/>
        <color theme="1"/>
        <rFont val="Times New Roman"/>
        <family val="1"/>
      </rPr>
      <t>a.</t>
    </r>
    <r>
      <rPr>
        <sz val="12"/>
        <color theme="1"/>
        <rFont val="Times New Roman"/>
        <family val="1"/>
      </rPr>
      <t xml:space="preserve"> SIZE 28 to 42                   </t>
    </r>
  </si>
  <si>
    <r>
      <rPr>
        <b/>
        <sz val="12"/>
        <color rgb="FF000000"/>
        <rFont val="Times New Roman"/>
        <family val="1"/>
      </rPr>
      <t>b. Black Gun Belt</t>
    </r>
    <r>
      <rPr>
        <sz val="12"/>
        <color rgb="FF000000"/>
        <rFont val="Times New Roman"/>
        <family val="1"/>
      </rPr>
      <t xml:space="preserve"> (3XL &amp; up)</t>
    </r>
  </si>
  <si>
    <r>
      <rPr>
        <b/>
        <sz val="12"/>
        <color rgb="FF000000"/>
        <rFont val="Times New Roman"/>
        <family val="1"/>
      </rPr>
      <t>c.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Bailiff Star</t>
    </r>
    <r>
      <rPr>
        <sz val="12"/>
        <color rgb="FF000000"/>
        <rFont val="Times New Roman"/>
        <family val="1"/>
      </rPr>
      <t xml:space="preserve"> Embroidery </t>
    </r>
  </si>
  <si>
    <t>d. Name Embroidery</t>
  </si>
  <si>
    <t>j. LOGO EMBROIDERY</t>
  </si>
  <si>
    <t>c. Badge Embroidery</t>
  </si>
  <si>
    <r>
      <t>b.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BALL CAP</t>
    </r>
    <r>
      <rPr>
        <sz val="12"/>
        <color theme="1"/>
        <rFont val="Calibri"/>
        <family val="2"/>
        <scheme val="minor"/>
      </rPr>
      <t xml:space="preserve"> :  CornerStone CS811 Black Flex Mesh Cool Fit or approved equal </t>
    </r>
  </si>
  <si>
    <t xml:space="preserve"> PRODUCT INFO &amp;          MANUFA CTURE</t>
  </si>
  <si>
    <r>
      <t>h. UTILITY BELT        (</t>
    </r>
    <r>
      <rPr>
        <sz val="12"/>
        <color theme="1"/>
        <rFont val="Calibri"/>
        <family val="2"/>
        <scheme val="minor"/>
      </rPr>
      <t>3XL &amp; up)</t>
    </r>
  </si>
  <si>
    <r>
      <t xml:space="preserve">g. UTILITY BELT             </t>
    </r>
    <r>
      <rPr>
        <sz val="12"/>
        <color theme="1"/>
        <rFont val="Calibri"/>
        <family val="2"/>
        <scheme val="minor"/>
      </rPr>
      <t>(S - 2XL)</t>
    </r>
  </si>
  <si>
    <t>b. Extend Sizes       (3XL &amp; up)</t>
  </si>
  <si>
    <t>a. Regular Sizes          (S to 2XL)</t>
  </si>
  <si>
    <t>b. Extend Sizes      (3XL &amp; up)</t>
  </si>
  <si>
    <t>a. Regular Sizes           (S to 2XL)</t>
  </si>
  <si>
    <t>b. Extend Sizes         (3XL &amp; up)</t>
  </si>
  <si>
    <t>a. Regular Sizes            (S to 2XL)</t>
  </si>
  <si>
    <t>b. Extend Sizes        (3XL &amp; up)</t>
  </si>
  <si>
    <t>a. Regular Sizes             (S to 2XL)</t>
  </si>
  <si>
    <t>b. Extend Sizes          (3XL &amp; up)</t>
  </si>
  <si>
    <r>
      <rPr>
        <b/>
        <sz val="12"/>
        <color theme="1"/>
        <rFont val="Times New Roman"/>
        <family val="1"/>
      </rPr>
      <t>a.</t>
    </r>
    <r>
      <rPr>
        <sz val="12"/>
        <color theme="1"/>
        <rFont val="Times New Roman"/>
        <family val="1"/>
      </rPr>
      <t xml:space="preserve"> Regular Sizes             (S to 2XL)</t>
    </r>
  </si>
  <si>
    <r>
      <rPr>
        <b/>
        <sz val="12"/>
        <color theme="1"/>
        <rFont val="Times New Roman"/>
        <family val="1"/>
      </rPr>
      <t>b.</t>
    </r>
    <r>
      <rPr>
        <sz val="12"/>
        <color theme="1"/>
        <rFont val="Times New Roman"/>
        <family val="1"/>
      </rPr>
      <t xml:space="preserve"> Extend Sizes          (3XL &amp; up)</t>
    </r>
  </si>
  <si>
    <r>
      <rPr>
        <b/>
        <sz val="12"/>
        <color theme="1"/>
        <rFont val="Times New Roman"/>
        <family val="1"/>
      </rPr>
      <t>a.</t>
    </r>
    <r>
      <rPr>
        <sz val="12"/>
        <color theme="1"/>
        <rFont val="Times New Roman"/>
        <family val="1"/>
      </rPr>
      <t xml:space="preserve"> Regular Sizes           (S to 2XL)</t>
    </r>
  </si>
  <si>
    <r>
      <rPr>
        <b/>
        <sz val="12"/>
        <color theme="1"/>
        <rFont val="Times New Roman"/>
        <family val="1"/>
      </rPr>
      <t>b</t>
    </r>
    <r>
      <rPr>
        <sz val="12"/>
        <color theme="1"/>
        <rFont val="Times New Roman"/>
        <family val="1"/>
      </rPr>
      <t>. Extend Sizes         (3XL &amp; up)</t>
    </r>
  </si>
  <si>
    <r>
      <rPr>
        <b/>
        <sz val="12"/>
        <color theme="1"/>
        <rFont val="Times New Roman"/>
        <family val="1"/>
      </rPr>
      <t>b</t>
    </r>
    <r>
      <rPr>
        <sz val="12"/>
        <color theme="1"/>
        <rFont val="Times New Roman"/>
        <family val="1"/>
      </rPr>
      <t>. Extend Sizes        (3XL &amp; up)</t>
    </r>
  </si>
  <si>
    <r>
      <rPr>
        <b/>
        <sz val="12"/>
        <color rgb="FF000000"/>
        <rFont val="Times New Roman"/>
        <family val="1"/>
      </rPr>
      <t>a</t>
    </r>
    <r>
      <rPr>
        <sz val="12"/>
        <color rgb="FF000000"/>
        <rFont val="Times New Roman"/>
        <family val="1"/>
      </rPr>
      <t xml:space="preserve">. </t>
    </r>
    <r>
      <rPr>
        <b/>
        <sz val="12"/>
        <color rgb="FF000000"/>
        <rFont val="Times New Roman"/>
        <family val="1"/>
      </rPr>
      <t xml:space="preserve">Black  Gun Belt      </t>
    </r>
    <r>
      <rPr>
        <sz val="12"/>
        <color rgb="FF000000"/>
        <rFont val="Times New Roman"/>
        <family val="1"/>
      </rPr>
      <t xml:space="preserve"> (S to 2XL)</t>
    </r>
  </si>
  <si>
    <r>
      <rPr>
        <b/>
        <sz val="12"/>
        <color theme="1"/>
        <rFont val="Times New Roman"/>
        <family val="1"/>
      </rPr>
      <t>a.</t>
    </r>
    <r>
      <rPr>
        <sz val="12"/>
        <color theme="1"/>
        <rFont val="Times New Roman"/>
        <family val="1"/>
      </rPr>
      <t xml:space="preserve"> Regular Sizes            (S to 2XL)</t>
    </r>
  </si>
  <si>
    <r>
      <rPr>
        <b/>
        <sz val="12"/>
        <color theme="1"/>
        <rFont val="Times New Roman"/>
        <family val="1"/>
      </rPr>
      <t>b.</t>
    </r>
    <r>
      <rPr>
        <sz val="12"/>
        <color theme="1"/>
        <rFont val="Times New Roman"/>
        <family val="1"/>
      </rPr>
      <t xml:space="preserve"> Extend Sizes         (3XL &amp; up)</t>
    </r>
  </si>
  <si>
    <r>
      <rPr>
        <b/>
        <sz val="12"/>
        <color theme="1"/>
        <rFont val="Times New Roman"/>
        <family val="1"/>
      </rPr>
      <t>a.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Duty Belt</t>
    </r>
    <r>
      <rPr>
        <sz val="12"/>
        <color theme="1"/>
        <rFont val="Times New Roman"/>
        <family val="1"/>
      </rPr>
      <t xml:space="preserve">               SM - 2XL</t>
    </r>
  </si>
  <si>
    <r>
      <rPr>
        <b/>
        <sz val="12"/>
        <color theme="1"/>
        <rFont val="Times New Roman"/>
        <family val="1"/>
      </rPr>
      <t xml:space="preserve">b. Duty Belt </t>
    </r>
    <r>
      <rPr>
        <sz val="12"/>
        <color theme="1"/>
        <rFont val="Times New Roman"/>
        <family val="1"/>
      </rPr>
      <t xml:space="preserve">             3XL &amp; up</t>
    </r>
  </si>
  <si>
    <t xml:space="preserve">Please see Exhibit A for item pictures if needed. </t>
  </si>
  <si>
    <t xml:space="preserve">TROUSERS:  Fechheimer taupe 1” brown stripe  #32223 or approved equal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</si>
</sst>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8"/>
      <color theme="1"/>
      <name val="Times New Roman"/>
      <family val="1"/>
    </font>
    <font>
      <sz val="11"/>
      <color theme="0"/>
      <name val="Calibri"/>
      <family val="2"/>
      <scheme val="minor"/>
    </font>
    <font>
      <b/>
      <u/>
      <sz val="2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u/>
      <sz val="24"/>
      <color theme="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28"/>
      <color rgb="FF000000"/>
      <name val="Edwardian Script ITC"/>
      <family val="4"/>
    </font>
    <font>
      <b/>
      <sz val="28"/>
      <color theme="1"/>
      <name val="Edwardian Script ITC"/>
      <family val="4"/>
    </font>
    <font>
      <b/>
      <sz val="12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5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7" xfId="0" applyBorder="1"/>
    <xf numFmtId="0" fontId="4" fillId="6" borderId="0" xfId="0" applyFont="1" applyFill="1" applyAlignment="1">
      <alignment horizontal="right" vertical="center" wrapText="1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8" fillId="7" borderId="5" xfId="0" applyFont="1" applyFill="1" applyBorder="1" applyAlignment="1" applyProtection="1">
      <alignment vertical="center" wrapText="1"/>
      <protection locked="0"/>
    </xf>
    <xf numFmtId="0" fontId="0" fillId="7" borderId="1" xfId="0" applyFill="1" applyBorder="1" applyProtection="1">
      <protection locked="0"/>
    </xf>
    <xf numFmtId="44" fontId="8" fillId="7" borderId="5" xfId="1" applyFont="1" applyFill="1" applyBorder="1" applyAlignment="1" applyProtection="1">
      <alignment vertical="center" wrapText="1"/>
      <protection locked="0"/>
    </xf>
    <xf numFmtId="44" fontId="8" fillId="0" borderId="5" xfId="1" applyFont="1" applyBorder="1" applyAlignment="1">
      <alignment vertical="center" wrapText="1"/>
    </xf>
    <xf numFmtId="44" fontId="5" fillId="0" borderId="5" xfId="1" applyFont="1" applyBorder="1" applyAlignment="1">
      <alignment vertical="center" wrapText="1"/>
    </xf>
    <xf numFmtId="44" fontId="5" fillId="0" borderId="1" xfId="1" applyFont="1" applyBorder="1" applyAlignment="1">
      <alignment vertical="center" wrapText="1"/>
    </xf>
    <xf numFmtId="44" fontId="0" fillId="0" borderId="0" xfId="1" applyFont="1"/>
    <xf numFmtId="44" fontId="0" fillId="7" borderId="1" xfId="1" applyFont="1" applyFill="1" applyBorder="1" applyProtection="1">
      <protection locked="0"/>
    </xf>
    <xf numFmtId="44" fontId="5" fillId="0" borderId="0" xfId="1" applyFont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0" xfId="0" applyAlignment="1">
      <alignment horizontal="right"/>
    </xf>
    <xf numFmtId="0" fontId="2" fillId="6" borderId="0" xfId="0" applyFont="1" applyFill="1" applyAlignment="1">
      <alignment horizontal="center"/>
    </xf>
    <xf numFmtId="44" fontId="9" fillId="7" borderId="5" xfId="1" applyFont="1" applyFill="1" applyBorder="1" applyAlignment="1" applyProtection="1">
      <alignment horizontal="center" vertical="center" wrapText="1"/>
      <protection locked="0"/>
    </xf>
    <xf numFmtId="0" fontId="19" fillId="7" borderId="5" xfId="0" applyFont="1" applyFill="1" applyBorder="1" applyAlignment="1" applyProtection="1">
      <alignment horizontal="center" vertical="center" wrapText="1"/>
      <protection locked="0"/>
    </xf>
    <xf numFmtId="0" fontId="19" fillId="7" borderId="1" xfId="0" applyFont="1" applyFill="1" applyBorder="1" applyAlignment="1" applyProtection="1">
      <alignment horizontal="center" vertical="center" wrapText="1"/>
      <protection locked="0"/>
    </xf>
    <xf numFmtId="0" fontId="20" fillId="7" borderId="5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44" fontId="5" fillId="9" borderId="2" xfId="1" applyFont="1" applyFill="1" applyBorder="1" applyAlignment="1">
      <alignment vertical="center" wrapText="1"/>
    </xf>
    <xf numFmtId="0" fontId="9" fillId="7" borderId="5" xfId="0" applyFont="1" applyFill="1" applyBorder="1" applyAlignment="1" applyProtection="1">
      <alignment horizontal="left" vertical="center" wrapText="1"/>
      <protection locked="0"/>
    </xf>
    <xf numFmtId="0" fontId="5" fillId="4" borderId="3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6" borderId="7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3" fillId="6" borderId="0" xfId="0" applyFont="1" applyFill="1" applyAlignment="1">
      <alignment horizontal="center" wrapText="1"/>
    </xf>
    <xf numFmtId="0" fontId="0" fillId="6" borderId="0" xfId="0" applyFill="1" applyAlignment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1" fillId="7" borderId="6" xfId="0" applyFont="1" applyFill="1" applyBorder="1" applyAlignment="1" applyProtection="1">
      <alignment horizontal="center" vertical="center"/>
      <protection locked="0"/>
    </xf>
    <xf numFmtId="0" fontId="22" fillId="7" borderId="6" xfId="0" applyFont="1" applyFill="1" applyBorder="1" applyProtection="1">
      <protection locked="0"/>
    </xf>
    <xf numFmtId="0" fontId="18" fillId="8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3" fillId="8" borderId="7" xfId="0" applyFont="1" applyFill="1" applyBorder="1" applyAlignment="1">
      <alignment horizontal="right" vertical="center" wrapText="1"/>
    </xf>
    <xf numFmtId="0" fontId="4" fillId="8" borderId="3" xfId="0" applyFont="1" applyFill="1" applyBorder="1" applyAlignment="1">
      <alignment horizontal="right" vertical="center" wrapText="1"/>
    </xf>
    <xf numFmtId="0" fontId="4" fillId="8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wrapText="1"/>
    </xf>
    <xf numFmtId="0" fontId="2" fillId="0" borderId="0" xfId="0" applyFont="1" applyAlignment="1" applyProtection="1">
      <alignment horizontal="right" wrapText="1"/>
      <protection locked="0"/>
    </xf>
    <xf numFmtId="0" fontId="0" fillId="0" borderId="0" xfId="0" applyAlignment="1">
      <alignment horizontal="right" wrapText="1"/>
    </xf>
    <xf numFmtId="0" fontId="5" fillId="7" borderId="0" xfId="0" applyFont="1" applyFill="1" applyProtection="1">
      <protection locked="0"/>
    </xf>
    <xf numFmtId="0" fontId="4" fillId="0" borderId="0" xfId="0" applyFont="1" applyAlignment="1">
      <alignment horizontal="right" vertical="top" wrapText="1"/>
    </xf>
    <xf numFmtId="0" fontId="4" fillId="7" borderId="6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7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6" fillId="8" borderId="6" xfId="0" applyFont="1" applyFill="1" applyBorder="1" applyAlignment="1">
      <alignment horizontal="center" wrapText="1"/>
    </xf>
    <xf numFmtId="0" fontId="17" fillId="8" borderId="6" xfId="0" applyFont="1" applyFill="1" applyBorder="1" applyAlignment="1">
      <alignment horizontal="center" wrapText="1"/>
    </xf>
    <xf numFmtId="0" fontId="16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 wrapText="1"/>
    </xf>
    <xf numFmtId="0" fontId="11" fillId="5" borderId="7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0" fontId="4" fillId="5" borderId="7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257175</xdr:rowOff>
    </xdr:from>
    <xdr:to>
      <xdr:col>9</xdr:col>
      <xdr:colOff>47625</xdr:colOff>
      <xdr:row>5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9B98EA2-00BF-4A7A-BD98-949702D63174}"/>
            </a:ext>
          </a:extLst>
        </xdr:cNvPr>
        <xdr:cNvCxnSpPr/>
      </xdr:nvCxnSpPr>
      <xdr:spPr>
        <a:xfrm>
          <a:off x="1171575" y="1257300"/>
          <a:ext cx="6143625" cy="952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28576</xdr:colOff>
      <xdr:row>20</xdr:row>
      <xdr:rowOff>19050</xdr:rowOff>
    </xdr:from>
    <xdr:to>
      <xdr:col>0</xdr:col>
      <xdr:colOff>495300</xdr:colOff>
      <xdr:row>21</xdr:row>
      <xdr:rowOff>180976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A7FCB5-91F8-E107-E191-A6A3188AE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6343650"/>
          <a:ext cx="466724" cy="3714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25</xdr:row>
      <xdr:rowOff>0</xdr:rowOff>
    </xdr:from>
    <xdr:to>
      <xdr:col>0</xdr:col>
      <xdr:colOff>542924</xdr:colOff>
      <xdr:row>26</xdr:row>
      <xdr:rowOff>190500</xdr:rowOff>
    </xdr:to>
    <xdr:pic>
      <xdr:nvPicPr>
        <xdr:cNvPr id="6" name="Picture 5" descr="Front of Men's V2 Pro Duty 6 Pocket Pant in Kodiak Brown">
          <a:extLst>
            <a:ext uri="{FF2B5EF4-FFF2-40B4-BE49-F238E27FC236}">
              <a16:creationId xmlns:a16="http://schemas.microsoft.com/office/drawing/2014/main" id="{2459E326-8956-3149-F37D-0C730233C7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10" r="18448"/>
        <a:stretch>
          <a:fillRect/>
        </a:stretch>
      </xdr:blipFill>
      <xdr:spPr bwMode="auto">
        <a:xfrm>
          <a:off x="28575" y="7991475"/>
          <a:ext cx="514349" cy="400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30</xdr:row>
      <xdr:rowOff>35801</xdr:rowOff>
    </xdr:from>
    <xdr:to>
      <xdr:col>1</xdr:col>
      <xdr:colOff>13138</xdr:colOff>
      <xdr:row>31</xdr:row>
      <xdr:rowOff>337703</xdr:rowOff>
    </xdr:to>
    <xdr:pic>
      <xdr:nvPicPr>
        <xdr:cNvPr id="7" name="Picture 6" descr="Product shot of a Flying Cross long-sleeve khaki uniform shirt featuring button front closure, two chest pockets with button flaps, and subtle pleats for a tailored fit&#10;">
          <a:extLst>
            <a:ext uri="{FF2B5EF4-FFF2-40B4-BE49-F238E27FC236}">
              <a16:creationId xmlns:a16="http://schemas.microsoft.com/office/drawing/2014/main" id="{CED580F7-6C2E-C3A4-E76A-A4ACA2825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03256"/>
          <a:ext cx="567320" cy="6915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</xdr:row>
      <xdr:rowOff>9526</xdr:rowOff>
    </xdr:from>
    <xdr:to>
      <xdr:col>0</xdr:col>
      <xdr:colOff>514349</xdr:colOff>
      <xdr:row>41</xdr:row>
      <xdr:rowOff>329045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4C84E9E-B19B-CAEB-7B86-7AD187AF5D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8" r="6726"/>
        <a:stretch>
          <a:fillRect/>
        </a:stretch>
      </xdr:blipFill>
      <xdr:spPr bwMode="auto">
        <a:xfrm>
          <a:off x="0" y="14548140"/>
          <a:ext cx="514349" cy="6745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45</xdr:row>
      <xdr:rowOff>69272</xdr:rowOff>
    </xdr:from>
    <xdr:to>
      <xdr:col>0</xdr:col>
      <xdr:colOff>514349</xdr:colOff>
      <xdr:row>46</xdr:row>
      <xdr:rowOff>329045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7B91232-36A5-4DA7-80EF-D2288D3F9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8" r="6726"/>
        <a:stretch>
          <a:fillRect/>
        </a:stretch>
      </xdr:blipFill>
      <xdr:spPr bwMode="auto">
        <a:xfrm>
          <a:off x="0" y="16495567"/>
          <a:ext cx="514349" cy="6234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28575</xdr:colOff>
      <xdr:row>36</xdr:row>
      <xdr:rowOff>337705</xdr:rowOff>
    </xdr:to>
    <xdr:pic>
      <xdr:nvPicPr>
        <xdr:cNvPr id="11" name="Picture 10" descr="Product shot of a Flying Cross long-sleeve khaki uniform shirt featuring button front closure, two chest pockets with button flaps, and subtle pleats for a tailored fit&#10;">
          <a:extLst>
            <a:ext uri="{FF2B5EF4-FFF2-40B4-BE49-F238E27FC236}">
              <a16:creationId xmlns:a16="http://schemas.microsoft.com/office/drawing/2014/main" id="{6D42EB32-ABB6-4F25-91F7-930766E3D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33614"/>
          <a:ext cx="582757" cy="7533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50</xdr:row>
      <xdr:rowOff>19050</xdr:rowOff>
    </xdr:from>
    <xdr:to>
      <xdr:col>0</xdr:col>
      <xdr:colOff>533401</xdr:colOff>
      <xdr:row>51</xdr:row>
      <xdr:rowOff>346363</xdr:rowOff>
    </xdr:to>
    <xdr:pic>
      <xdr:nvPicPr>
        <xdr:cNvPr id="13" name="Picture 12" descr="Image 1 of 2">
          <a:extLst>
            <a:ext uri="{FF2B5EF4-FFF2-40B4-BE49-F238E27FC236}">
              <a16:creationId xmlns:a16="http://schemas.microsoft.com/office/drawing/2014/main" id="{87292474-C753-64E1-0BEF-2B150156E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59" t="20615" r="10946" b="35215"/>
        <a:stretch>
          <a:fillRect/>
        </a:stretch>
      </xdr:blipFill>
      <xdr:spPr bwMode="auto">
        <a:xfrm>
          <a:off x="1" y="18965141"/>
          <a:ext cx="533400" cy="7083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55</xdr:row>
      <xdr:rowOff>28575</xdr:rowOff>
    </xdr:from>
    <xdr:to>
      <xdr:col>0</xdr:col>
      <xdr:colOff>495300</xdr:colOff>
      <xdr:row>56</xdr:row>
      <xdr:rowOff>337704</xdr:rowOff>
    </xdr:to>
    <xdr:pic>
      <xdr:nvPicPr>
        <xdr:cNvPr id="14" name="Picture 13" descr="Tan">
          <a:extLst>
            <a:ext uri="{FF2B5EF4-FFF2-40B4-BE49-F238E27FC236}">
              <a16:creationId xmlns:a16="http://schemas.microsoft.com/office/drawing/2014/main" id="{EE899F0E-B23A-AE32-F64F-845F5A663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3" t="31580" r="15095" b="6342"/>
        <a:stretch>
          <a:fillRect/>
        </a:stretch>
      </xdr:blipFill>
      <xdr:spPr bwMode="auto">
        <a:xfrm>
          <a:off x="66675" y="21347257"/>
          <a:ext cx="428625" cy="7420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19707</xdr:colOff>
      <xdr:row>60</xdr:row>
      <xdr:rowOff>1</xdr:rowOff>
    </xdr:from>
    <xdr:to>
      <xdr:col>0</xdr:col>
      <xdr:colOff>533401</xdr:colOff>
      <xdr:row>61</xdr:row>
      <xdr:rowOff>458931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9FE3BC7-5CE5-B471-FB79-1CBC64D6D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7" y="23587365"/>
          <a:ext cx="513694" cy="93518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65</xdr:row>
      <xdr:rowOff>9525</xdr:rowOff>
    </xdr:from>
    <xdr:to>
      <xdr:col>0</xdr:col>
      <xdr:colOff>523876</xdr:colOff>
      <xdr:row>66</xdr:row>
      <xdr:rowOff>415637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01597E6-952F-704E-D3A4-48F0D7CEC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6004116"/>
          <a:ext cx="495300" cy="8130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</xdr:row>
      <xdr:rowOff>9526</xdr:rowOff>
    </xdr:from>
    <xdr:to>
      <xdr:col>0</xdr:col>
      <xdr:colOff>535304</xdr:colOff>
      <xdr:row>71</xdr:row>
      <xdr:rowOff>432954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CACB07-C17C-AC67-FF5E-8DF06829A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07435"/>
          <a:ext cx="535304" cy="882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75</xdr:row>
      <xdr:rowOff>76201</xdr:rowOff>
    </xdr:from>
    <xdr:to>
      <xdr:col>0</xdr:col>
      <xdr:colOff>457200</xdr:colOff>
      <xdr:row>75</xdr:row>
      <xdr:rowOff>737767</xdr:rowOff>
    </xdr:to>
    <xdr:pic>
      <xdr:nvPicPr>
        <xdr:cNvPr id="19" name="Picture 18" descr="SAMUEL BROOME POLYESTER CLIP ON TIE">
          <a:extLst>
            <a:ext uri="{FF2B5EF4-FFF2-40B4-BE49-F238E27FC236}">
              <a16:creationId xmlns:a16="http://schemas.microsoft.com/office/drawing/2014/main" id="{1DA41606-C5E7-BF8F-9B88-4EA42C0D13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51" t="7382" r="26207" b="4612"/>
        <a:stretch>
          <a:fillRect/>
        </a:stretch>
      </xdr:blipFill>
      <xdr:spPr bwMode="auto">
        <a:xfrm>
          <a:off x="95250" y="24260176"/>
          <a:ext cx="361950" cy="66156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57151</xdr:colOff>
      <xdr:row>76</xdr:row>
      <xdr:rowOff>123825</xdr:rowOff>
    </xdr:from>
    <xdr:to>
      <xdr:col>0</xdr:col>
      <xdr:colOff>457201</xdr:colOff>
      <xdr:row>76</xdr:row>
      <xdr:rowOff>627929</xdr:rowOff>
    </xdr:to>
    <xdr:pic>
      <xdr:nvPicPr>
        <xdr:cNvPr id="20" name="Picture 19" descr="CornerStone CS811 Canvas Mesh Back Cap - Black">
          <a:extLst>
            <a:ext uri="{FF2B5EF4-FFF2-40B4-BE49-F238E27FC236}">
              <a16:creationId xmlns:a16="http://schemas.microsoft.com/office/drawing/2014/main" id="{A2B63B87-DDD3-C6F1-43E6-E2B42A08E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8" t="12629" r="1" b="13288"/>
        <a:stretch>
          <a:fillRect/>
        </a:stretch>
      </xdr:blipFill>
      <xdr:spPr bwMode="auto">
        <a:xfrm>
          <a:off x="57151" y="25555575"/>
          <a:ext cx="400050" cy="50410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57150</xdr:colOff>
      <xdr:row>80</xdr:row>
      <xdr:rowOff>104775</xdr:rowOff>
    </xdr:from>
    <xdr:to>
      <xdr:col>0</xdr:col>
      <xdr:colOff>506039</xdr:colOff>
      <xdr:row>80</xdr:row>
      <xdr:rowOff>885825</xdr:rowOff>
    </xdr:to>
    <xdr:pic>
      <xdr:nvPicPr>
        <xdr:cNvPr id="22" name="Picture 21" descr="ML Kishigo 8055BZ 200 PSV Pro Series Hi Vis Security Vest">
          <a:extLst>
            <a:ext uri="{FF2B5EF4-FFF2-40B4-BE49-F238E27FC236}">
              <a16:creationId xmlns:a16="http://schemas.microsoft.com/office/drawing/2014/main" id="{91D3CFF8-7F86-5915-3A2F-3904EA13A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412950"/>
          <a:ext cx="448889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</xdr:row>
      <xdr:rowOff>19050</xdr:rowOff>
    </xdr:from>
    <xdr:to>
      <xdr:col>0</xdr:col>
      <xdr:colOff>547645</xdr:colOff>
      <xdr:row>81</xdr:row>
      <xdr:rowOff>200025</xdr:rowOff>
    </xdr:to>
    <xdr:pic>
      <xdr:nvPicPr>
        <xdr:cNvPr id="23" name="Picture 22" descr="HUNANBANG 10 in 1 Duty Belt Black Law Enforcement Tactical Equipment System Set 10 pcs">
          <a:extLst>
            <a:ext uri="{FF2B5EF4-FFF2-40B4-BE49-F238E27FC236}">
              <a16:creationId xmlns:a16="http://schemas.microsoft.com/office/drawing/2014/main" id="{FE3B7F38-B52F-9E58-AE0F-AF7E390B2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74975"/>
          <a:ext cx="54764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547645</xdr:colOff>
      <xdr:row>82</xdr:row>
      <xdr:rowOff>228600</xdr:rowOff>
    </xdr:to>
    <xdr:pic>
      <xdr:nvPicPr>
        <xdr:cNvPr id="24" name="Picture 23" descr="HUNANBANG 10 in 1 Duty Belt Black Law Enforcement Tactical Equipment System Set 10 pcs">
          <a:extLst>
            <a:ext uri="{FF2B5EF4-FFF2-40B4-BE49-F238E27FC236}">
              <a16:creationId xmlns:a16="http://schemas.microsoft.com/office/drawing/2014/main" id="{6B3B1445-8505-439A-9069-3ED74EA6D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03575"/>
          <a:ext cx="547645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83</xdr:row>
      <xdr:rowOff>38101</xdr:rowOff>
    </xdr:from>
    <xdr:to>
      <xdr:col>0</xdr:col>
      <xdr:colOff>523875</xdr:colOff>
      <xdr:row>83</xdr:row>
      <xdr:rowOff>247650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28A901F-ECB9-E7FB-CDE0-C1E500046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260676"/>
          <a:ext cx="466725" cy="209549"/>
        </a:xfrm>
        <a:prstGeom prst="rect">
          <a:avLst/>
        </a:prstGeom>
      </xdr:spPr>
    </xdr:pic>
    <xdr:clientData/>
  </xdr:twoCellAnchor>
  <xdr:twoCellAnchor editAs="oneCell">
    <xdr:from>
      <xdr:col>0</xdr:col>
      <xdr:colOff>56284</xdr:colOff>
      <xdr:row>85</xdr:row>
      <xdr:rowOff>79664</xdr:rowOff>
    </xdr:from>
    <xdr:to>
      <xdr:col>0</xdr:col>
      <xdr:colOff>495704</xdr:colOff>
      <xdr:row>85</xdr:row>
      <xdr:rowOff>310235</xdr:rowOff>
    </xdr:to>
    <xdr:pic>
      <xdr:nvPicPr>
        <xdr:cNvPr id="27" name="Picture 26" descr="Alabama - Jefferson County Security Officer (Alabama) - PatchGallery ...">
          <a:extLst>
            <a:ext uri="{FF2B5EF4-FFF2-40B4-BE49-F238E27FC236}">
              <a16:creationId xmlns:a16="http://schemas.microsoft.com/office/drawing/2014/main" id="{5E58C097-DA92-FA2D-C910-D8E28D127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84" y="29823641"/>
          <a:ext cx="439420" cy="2305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78</xdr:row>
      <xdr:rowOff>76200</xdr:rowOff>
    </xdr:from>
    <xdr:to>
      <xdr:col>0</xdr:col>
      <xdr:colOff>537845</xdr:colOff>
      <xdr:row>78</xdr:row>
      <xdr:rowOff>361950</xdr:rowOff>
    </xdr:to>
    <xdr:pic>
      <xdr:nvPicPr>
        <xdr:cNvPr id="28" name="Picture 27" descr="Smith &amp; Warren Custom deep engraved professional uniform nameplate for police, fire and military (NP102-5/8&quot; x 2 1/2&quot;, Polished Gold)">
          <a:extLst>
            <a:ext uri="{FF2B5EF4-FFF2-40B4-BE49-F238E27FC236}">
              <a16:creationId xmlns:a16="http://schemas.microsoft.com/office/drawing/2014/main" id="{D804A073-E45C-AD61-E30D-43F8D5AD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6727150"/>
          <a:ext cx="50927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65836</xdr:colOff>
      <xdr:row>76</xdr:row>
      <xdr:rowOff>790576</xdr:rowOff>
    </xdr:from>
    <xdr:to>
      <xdr:col>0</xdr:col>
      <xdr:colOff>476249</xdr:colOff>
      <xdr:row>77</xdr:row>
      <xdr:rowOff>390527</xdr:rowOff>
    </xdr:to>
    <xdr:pic>
      <xdr:nvPicPr>
        <xdr:cNvPr id="31" name="Picture 30" descr=" Security Enforcement Officer Badge - W59">
          <a:extLst>
            <a:ext uri="{FF2B5EF4-FFF2-40B4-BE49-F238E27FC236}">
              <a16:creationId xmlns:a16="http://schemas.microsoft.com/office/drawing/2014/main" id="{7F3462D2-B775-4CC9-C23B-5E2C7E547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6" y="26222326"/>
          <a:ext cx="410413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79</xdr:row>
      <xdr:rowOff>31229</xdr:rowOff>
    </xdr:from>
    <xdr:to>
      <xdr:col>0</xdr:col>
      <xdr:colOff>501647</xdr:colOff>
      <xdr:row>79</xdr:row>
      <xdr:rowOff>200025</xdr:rowOff>
    </xdr:to>
    <xdr:pic>
      <xdr:nvPicPr>
        <xdr:cNvPr id="34" name="Picture 33" descr="Fancy Gold Stripes Background 1369804 Vector Art at Vecteezy">
          <a:extLst>
            <a:ext uri="{FF2B5EF4-FFF2-40B4-BE49-F238E27FC236}">
              <a16:creationId xmlns:a16="http://schemas.microsoft.com/office/drawing/2014/main" id="{31F83E7E-BBD5-CFF3-7102-4ABC8A451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110804"/>
          <a:ext cx="444497" cy="1687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43295</xdr:colOff>
      <xdr:row>84</xdr:row>
      <xdr:rowOff>57150</xdr:rowOff>
    </xdr:from>
    <xdr:to>
      <xdr:col>0</xdr:col>
      <xdr:colOff>519545</xdr:colOff>
      <xdr:row>84</xdr:row>
      <xdr:rowOff>259773</xdr:rowOff>
    </xdr:to>
    <xdr:pic>
      <xdr:nvPicPr>
        <xdr:cNvPr id="35" name="Picture 34" descr="4th Ave Jazz Festival">
          <a:extLst>
            <a:ext uri="{FF2B5EF4-FFF2-40B4-BE49-F238E27FC236}">
              <a16:creationId xmlns:a16="http://schemas.microsoft.com/office/drawing/2014/main" id="{B2489EF3-6206-ADD5-3608-B1F0A58BE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95" y="35706627"/>
          <a:ext cx="476250" cy="20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38101</xdr:colOff>
      <xdr:row>86</xdr:row>
      <xdr:rowOff>85725</xdr:rowOff>
    </xdr:from>
    <xdr:to>
      <xdr:col>0</xdr:col>
      <xdr:colOff>504825</xdr:colOff>
      <xdr:row>86</xdr:row>
      <xdr:rowOff>580159</xdr:rowOff>
    </xdr:to>
    <xdr:pic>
      <xdr:nvPicPr>
        <xdr:cNvPr id="36" name="Picture 35" descr="Custom Embroidered Work Shirt: Personalized Name Badge Uniform image 1">
          <a:extLst>
            <a:ext uri="{FF2B5EF4-FFF2-40B4-BE49-F238E27FC236}">
              <a16:creationId xmlns:a16="http://schemas.microsoft.com/office/drawing/2014/main" id="{2C356C42-836E-91EA-38E6-1666E6E92C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36" t="31803" r="35557" b="65147"/>
        <a:stretch>
          <a:fillRect/>
        </a:stretch>
      </xdr:blipFill>
      <xdr:spPr bwMode="auto">
        <a:xfrm>
          <a:off x="38101" y="36549157"/>
          <a:ext cx="466724" cy="4944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87</xdr:row>
      <xdr:rowOff>19050</xdr:rowOff>
    </xdr:from>
    <xdr:to>
      <xdr:col>0</xdr:col>
      <xdr:colOff>506095</xdr:colOff>
      <xdr:row>87</xdr:row>
      <xdr:rowOff>406977</xdr:rowOff>
    </xdr:to>
    <xdr:pic>
      <xdr:nvPicPr>
        <xdr:cNvPr id="37" name="Picture 36" descr="4th Ave Jazz Festival">
          <a:extLst>
            <a:ext uri="{FF2B5EF4-FFF2-40B4-BE49-F238E27FC236}">
              <a16:creationId xmlns:a16="http://schemas.microsoft.com/office/drawing/2014/main" id="{26AE5A96-1EE3-0157-CBE7-312854318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7123255"/>
          <a:ext cx="439420" cy="3879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93</xdr:row>
      <xdr:rowOff>28575</xdr:rowOff>
    </xdr:from>
    <xdr:to>
      <xdr:col>0</xdr:col>
      <xdr:colOff>533399</xdr:colOff>
      <xdr:row>94</xdr:row>
      <xdr:rowOff>190500</xdr:rowOff>
    </xdr:to>
    <xdr:pic>
      <xdr:nvPicPr>
        <xdr:cNvPr id="39" name="Picture 38" descr="Front of Men's V2 Pro Duty 6 Pocket Pant in Kodiak Brown">
          <a:extLst>
            <a:ext uri="{FF2B5EF4-FFF2-40B4-BE49-F238E27FC236}">
              <a16:creationId xmlns:a16="http://schemas.microsoft.com/office/drawing/2014/main" id="{22ADEE31-FB41-4473-A7A8-ACBABC74A5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10" r="18448"/>
        <a:stretch>
          <a:fillRect/>
        </a:stretch>
      </xdr:blipFill>
      <xdr:spPr bwMode="auto">
        <a:xfrm>
          <a:off x="19050" y="32823150"/>
          <a:ext cx="514349" cy="371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</xdr:colOff>
      <xdr:row>123</xdr:row>
      <xdr:rowOff>19050</xdr:rowOff>
    </xdr:from>
    <xdr:to>
      <xdr:col>0</xdr:col>
      <xdr:colOff>523874</xdr:colOff>
      <xdr:row>124</xdr:row>
      <xdr:rowOff>200024</xdr:rowOff>
    </xdr:to>
    <xdr:pic>
      <xdr:nvPicPr>
        <xdr:cNvPr id="43" name="Picture 42" descr="Front of Men's V2 Pro Duty 6 Pocket Pant in Kodiak Brown">
          <a:extLst>
            <a:ext uri="{FF2B5EF4-FFF2-40B4-BE49-F238E27FC236}">
              <a16:creationId xmlns:a16="http://schemas.microsoft.com/office/drawing/2014/main" id="{D21D1C57-2B76-4E04-B972-15BF5E6D80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10" r="18448"/>
        <a:stretch>
          <a:fillRect/>
        </a:stretch>
      </xdr:blipFill>
      <xdr:spPr bwMode="auto">
        <a:xfrm>
          <a:off x="9525" y="41833800"/>
          <a:ext cx="514349" cy="390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38964</xdr:colOff>
      <xdr:row>98</xdr:row>
      <xdr:rowOff>34636</xdr:rowOff>
    </xdr:from>
    <xdr:to>
      <xdr:col>0</xdr:col>
      <xdr:colOff>510287</xdr:colOff>
      <xdr:row>99</xdr:row>
      <xdr:rowOff>363682</xdr:rowOff>
    </xdr:to>
    <xdr:pic>
      <xdr:nvPicPr>
        <xdr:cNvPr id="44" name="Picture 43" descr="GALLS PRO MEN'S LONG SLEEVE G-TAC POLO IN BLACK">
          <a:extLst>
            <a:ext uri="{FF2B5EF4-FFF2-40B4-BE49-F238E27FC236}">
              <a16:creationId xmlns:a16="http://schemas.microsoft.com/office/drawing/2014/main" id="{36941CA0-B447-F5D3-0D2C-B551FB323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64" y="41364477"/>
          <a:ext cx="471323" cy="7446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128</xdr:row>
      <xdr:rowOff>19050</xdr:rowOff>
    </xdr:from>
    <xdr:to>
      <xdr:col>0</xdr:col>
      <xdr:colOff>532086</xdr:colOff>
      <xdr:row>129</xdr:row>
      <xdr:rowOff>363681</xdr:rowOff>
    </xdr:to>
    <xdr:pic>
      <xdr:nvPicPr>
        <xdr:cNvPr id="45" name="Picture 44" descr="GALLS PRO MEN'S LONG SLEEVE G-TAC POLO IN BLACK">
          <a:extLst>
            <a:ext uri="{FF2B5EF4-FFF2-40B4-BE49-F238E27FC236}">
              <a16:creationId xmlns:a16="http://schemas.microsoft.com/office/drawing/2014/main" id="{D704588C-0187-43C2-93BD-BFAC0CEA2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125255"/>
          <a:ext cx="474936" cy="742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44668</xdr:colOff>
      <xdr:row>103</xdr:row>
      <xdr:rowOff>39414</xdr:rowOff>
    </xdr:from>
    <xdr:to>
      <xdr:col>0</xdr:col>
      <xdr:colOff>520919</xdr:colOff>
      <xdr:row>104</xdr:row>
      <xdr:rowOff>311727</xdr:rowOff>
    </xdr:to>
    <xdr:pic>
      <xdr:nvPicPr>
        <xdr:cNvPr id="46" name="Picture 45" descr="Edwards Men's Black Tactical Snag-Proof Short Sleeve Polo">
          <a:extLst>
            <a:ext uri="{FF2B5EF4-FFF2-40B4-BE49-F238E27FC236}">
              <a16:creationId xmlns:a16="http://schemas.microsoft.com/office/drawing/2014/main" id="{F04E517F-E0D6-E48B-01F7-75911D6A4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68" y="36788596"/>
          <a:ext cx="476251" cy="6792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31531</xdr:colOff>
      <xdr:row>133</xdr:row>
      <xdr:rowOff>78827</xdr:rowOff>
    </xdr:from>
    <xdr:to>
      <xdr:col>0</xdr:col>
      <xdr:colOff>507782</xdr:colOff>
      <xdr:row>134</xdr:row>
      <xdr:rowOff>346363</xdr:rowOff>
    </xdr:to>
    <xdr:pic>
      <xdr:nvPicPr>
        <xdr:cNvPr id="47" name="Picture 46" descr="Edwards Men's Black Tactical Snag-Proof Short Sleeve Polo">
          <a:extLst>
            <a:ext uri="{FF2B5EF4-FFF2-40B4-BE49-F238E27FC236}">
              <a16:creationId xmlns:a16="http://schemas.microsoft.com/office/drawing/2014/main" id="{C2B5B8F2-2572-4EFA-8649-ACAC10519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31" y="55661532"/>
          <a:ext cx="476251" cy="665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57149</xdr:colOff>
      <xdr:row>108</xdr:row>
      <xdr:rowOff>19050</xdr:rowOff>
    </xdr:from>
    <xdr:to>
      <xdr:col>0</xdr:col>
      <xdr:colOff>525517</xdr:colOff>
      <xdr:row>109</xdr:row>
      <xdr:rowOff>372341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2A2B1BCD-24B5-46AF-BEB1-B678BB976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38907027"/>
          <a:ext cx="468368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138</xdr:row>
      <xdr:rowOff>9526</xdr:rowOff>
    </xdr:from>
    <xdr:to>
      <xdr:col>0</xdr:col>
      <xdr:colOff>523875</xdr:colOff>
      <xdr:row>139</xdr:row>
      <xdr:rowOff>406978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D67F49C-CD03-4D9B-8C8E-9B8FFB6D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653094"/>
          <a:ext cx="495300" cy="8130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547645</xdr:colOff>
      <xdr:row>143</xdr:row>
      <xdr:rowOff>180975</xdr:rowOff>
    </xdr:to>
    <xdr:pic>
      <xdr:nvPicPr>
        <xdr:cNvPr id="51" name="Picture 50" descr="HUNANBANG 10 in 1 Duty Belt Black Law Enforcement Tactical Equipment System Set 10 pcs">
          <a:extLst>
            <a:ext uri="{FF2B5EF4-FFF2-40B4-BE49-F238E27FC236}">
              <a16:creationId xmlns:a16="http://schemas.microsoft.com/office/drawing/2014/main" id="{4C6D2EBC-ACD2-4537-AE51-B0A8BE299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3175"/>
          <a:ext cx="54764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</xdr:row>
      <xdr:rowOff>129886</xdr:rowOff>
    </xdr:from>
    <xdr:to>
      <xdr:col>0</xdr:col>
      <xdr:colOff>547645</xdr:colOff>
      <xdr:row>144</xdr:row>
      <xdr:rowOff>310861</xdr:rowOff>
    </xdr:to>
    <xdr:pic>
      <xdr:nvPicPr>
        <xdr:cNvPr id="52" name="Picture 51" descr="HUNANBANG 10 in 1 Duty Belt Black Law Enforcement Tactical Equipment System Set 10 pcs">
          <a:extLst>
            <a:ext uri="{FF2B5EF4-FFF2-40B4-BE49-F238E27FC236}">
              <a16:creationId xmlns:a16="http://schemas.microsoft.com/office/drawing/2014/main" id="{AAEAAB27-A105-4B11-BE7D-C372B441C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03591"/>
          <a:ext cx="54764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116</xdr:row>
      <xdr:rowOff>19051</xdr:rowOff>
    </xdr:from>
    <xdr:to>
      <xdr:col>0</xdr:col>
      <xdr:colOff>504824</xdr:colOff>
      <xdr:row>116</xdr:row>
      <xdr:rowOff>190501</xdr:rowOff>
    </xdr:to>
    <xdr:pic>
      <xdr:nvPicPr>
        <xdr:cNvPr id="53" name="Picture 52" descr="Custom Embroidered Work Shirt: Personalized Name Badge Uniform image 1">
          <a:extLst>
            <a:ext uri="{FF2B5EF4-FFF2-40B4-BE49-F238E27FC236}">
              <a16:creationId xmlns:a16="http://schemas.microsoft.com/office/drawing/2014/main" id="{D0A1476B-71EA-40B4-B70E-174801C3C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36" t="31803" r="35557" b="65147"/>
        <a:stretch>
          <a:fillRect/>
        </a:stretch>
      </xdr:blipFill>
      <xdr:spPr bwMode="auto">
        <a:xfrm>
          <a:off x="38100" y="39671626"/>
          <a:ext cx="466724" cy="171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115</xdr:row>
      <xdr:rowOff>9525</xdr:rowOff>
    </xdr:from>
    <xdr:to>
      <xdr:col>0</xdr:col>
      <xdr:colOff>468630</xdr:colOff>
      <xdr:row>115</xdr:row>
      <xdr:rowOff>180975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949B6CD5-5564-2C32-6E5A-E12929E66A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15" r="14568"/>
        <a:stretch>
          <a:fillRect/>
        </a:stretch>
      </xdr:blipFill>
      <xdr:spPr bwMode="auto">
        <a:xfrm>
          <a:off x="76200" y="39452550"/>
          <a:ext cx="392430" cy="171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145</xdr:row>
      <xdr:rowOff>19050</xdr:rowOff>
    </xdr:from>
    <xdr:to>
      <xdr:col>0</xdr:col>
      <xdr:colOff>485774</xdr:colOff>
      <xdr:row>145</xdr:row>
      <xdr:rowOff>180975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53B1B321-AB4D-2850-9FE5-7582804DF9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55" t="11655" r="22426" b="9991"/>
        <a:stretch>
          <a:fillRect/>
        </a:stretch>
      </xdr:blipFill>
      <xdr:spPr bwMode="auto">
        <a:xfrm>
          <a:off x="66675" y="48701325"/>
          <a:ext cx="419099" cy="161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28575</xdr:colOff>
      <xdr:row>113</xdr:row>
      <xdr:rowOff>19050</xdr:rowOff>
    </xdr:from>
    <xdr:to>
      <xdr:col>0</xdr:col>
      <xdr:colOff>514350</xdr:colOff>
      <xdr:row>113</xdr:row>
      <xdr:rowOff>180976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BF4123A-0E99-772A-C1FC-977FB27BB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9042975"/>
          <a:ext cx="485775" cy="16192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114</xdr:row>
      <xdr:rowOff>28575</xdr:rowOff>
    </xdr:from>
    <xdr:to>
      <xdr:col>0</xdr:col>
      <xdr:colOff>523875</xdr:colOff>
      <xdr:row>114</xdr:row>
      <xdr:rowOff>190501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7F8962-4F8D-4CBB-BDD3-15C324092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9262050"/>
          <a:ext cx="485775" cy="161926"/>
        </a:xfrm>
        <a:prstGeom prst="rect">
          <a:avLst/>
        </a:prstGeom>
      </xdr:spPr>
    </xdr:pic>
    <xdr:clientData/>
  </xdr:twoCellAnchor>
  <xdr:oneCellAnchor>
    <xdr:from>
      <xdr:col>0</xdr:col>
      <xdr:colOff>38100</xdr:colOff>
      <xdr:row>146</xdr:row>
      <xdr:rowOff>19050</xdr:rowOff>
    </xdr:from>
    <xdr:ext cx="466724" cy="171450"/>
    <xdr:pic>
      <xdr:nvPicPr>
        <xdr:cNvPr id="12" name="Picture 11" descr="Custom Embroidered Work Shirt: Personalized Name Badge Uniform image 1">
          <a:extLst>
            <a:ext uri="{FF2B5EF4-FFF2-40B4-BE49-F238E27FC236}">
              <a16:creationId xmlns:a16="http://schemas.microsoft.com/office/drawing/2014/main" id="{E6E0DE4F-95AC-49E4-89A9-7A37F8C59F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36" t="31803" r="35557" b="65147"/>
        <a:stretch>
          <a:fillRect/>
        </a:stretch>
      </xdr:blipFill>
      <xdr:spPr bwMode="auto">
        <a:xfrm>
          <a:off x="38100" y="49215675"/>
          <a:ext cx="466724" cy="171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57151</xdr:colOff>
      <xdr:row>147</xdr:row>
      <xdr:rowOff>123825</xdr:rowOff>
    </xdr:from>
    <xdr:ext cx="400050" cy="457200"/>
    <xdr:pic>
      <xdr:nvPicPr>
        <xdr:cNvPr id="21" name="Picture 20" descr="CornerStone CS811 Canvas Mesh Back Cap - Black">
          <a:extLst>
            <a:ext uri="{FF2B5EF4-FFF2-40B4-BE49-F238E27FC236}">
              <a16:creationId xmlns:a16="http://schemas.microsoft.com/office/drawing/2014/main" id="{67BA66C9-2887-40FF-A2BE-59BD51216F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8" t="12629" r="1" b="13288"/>
        <a:stretch>
          <a:fillRect/>
        </a:stretch>
      </xdr:blipFill>
      <xdr:spPr bwMode="auto">
        <a:xfrm>
          <a:off x="57151" y="49310925"/>
          <a:ext cx="400050" cy="457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57150</xdr:colOff>
      <xdr:row>148</xdr:row>
      <xdr:rowOff>38101</xdr:rowOff>
    </xdr:from>
    <xdr:ext cx="466725" cy="257174"/>
    <xdr:pic>
      <xdr:nvPicPr>
        <xdr:cNvPr id="29" name="Picture 28">
          <a:extLst>
            <a:ext uri="{FF2B5EF4-FFF2-40B4-BE49-F238E27FC236}">
              <a16:creationId xmlns:a16="http://schemas.microsoft.com/office/drawing/2014/main" id="{868F5E3C-7DF7-4777-82B4-696369A05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9853851"/>
          <a:ext cx="466725" cy="2571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A614E-F431-4328-8776-6B2A618F4899}">
  <dimension ref="A1:J164"/>
  <sheetViews>
    <sheetView tabSelected="1" zoomScale="110" zoomScaleNormal="110" workbookViewId="0">
      <selection activeCell="B20" sqref="B20:C20"/>
    </sheetView>
  </sheetViews>
  <sheetFormatPr defaultRowHeight="15" x14ac:dyDescent="0.25"/>
  <cols>
    <col min="1" max="1" width="8.28515625" customWidth="1"/>
    <col min="2" max="2" width="7.85546875" customWidth="1"/>
    <col min="3" max="3" width="15" customWidth="1"/>
    <col min="4" max="4" width="15.85546875" customWidth="1"/>
    <col min="5" max="5" width="7.28515625" customWidth="1"/>
    <col min="6" max="6" width="24.5703125" customWidth="1"/>
    <col min="7" max="7" width="15.85546875" customWidth="1"/>
    <col min="8" max="8" width="12.42578125" customWidth="1"/>
    <col min="9" max="9" width="15.140625" customWidth="1"/>
  </cols>
  <sheetData>
    <row r="1" spans="1:9" ht="33.75" customHeight="1" x14ac:dyDescent="0.3">
      <c r="A1" s="78" t="s">
        <v>50</v>
      </c>
      <c r="B1" s="79"/>
      <c r="C1" s="79"/>
      <c r="D1" s="79"/>
      <c r="E1" s="79"/>
      <c r="F1" s="79"/>
      <c r="G1" s="79"/>
      <c r="H1" s="79"/>
      <c r="I1" s="79"/>
    </row>
    <row r="5" spans="1:9" ht="21" customHeight="1" x14ac:dyDescent="0.25">
      <c r="A5" s="83" t="s">
        <v>14</v>
      </c>
      <c r="B5" s="84"/>
      <c r="C5" s="85"/>
      <c r="D5" s="85"/>
      <c r="E5" s="85"/>
      <c r="F5" s="85"/>
      <c r="G5" s="85"/>
      <c r="H5" s="85"/>
      <c r="I5" s="85"/>
    </row>
    <row r="6" spans="1:9" x14ac:dyDescent="0.25">
      <c r="A6" s="20"/>
      <c r="B6" s="21"/>
      <c r="C6" s="21"/>
      <c r="D6" s="21"/>
      <c r="E6" s="21"/>
      <c r="F6" s="21"/>
      <c r="G6" s="21"/>
    </row>
    <row r="7" spans="1:9" ht="36.75" customHeight="1" x14ac:dyDescent="0.25">
      <c r="A7" s="76" t="s">
        <v>60</v>
      </c>
      <c r="B7" s="76"/>
      <c r="C7" s="76"/>
      <c r="D7" s="76"/>
      <c r="E7" s="76"/>
      <c r="F7" s="76"/>
      <c r="G7" s="76"/>
      <c r="H7" s="77"/>
      <c r="I7" s="77"/>
    </row>
    <row r="8" spans="1:9" ht="15" customHeight="1" x14ac:dyDescent="0.25">
      <c r="A8" s="22"/>
      <c r="B8" s="22"/>
      <c r="C8" s="22"/>
      <c r="D8" s="22"/>
      <c r="E8" s="22"/>
      <c r="F8" s="22"/>
      <c r="G8" s="22"/>
    </row>
    <row r="9" spans="1:9" ht="30.75" customHeight="1" x14ac:dyDescent="0.25">
      <c r="A9" s="82" t="s">
        <v>54</v>
      </c>
      <c r="B9" s="82"/>
      <c r="C9" s="82"/>
      <c r="D9" s="82"/>
      <c r="E9" s="82"/>
      <c r="F9" s="82"/>
      <c r="G9" s="82"/>
      <c r="H9" s="82"/>
      <c r="I9" s="82"/>
    </row>
    <row r="10" spans="1:9" ht="15" customHeight="1" x14ac:dyDescent="0.25">
      <c r="A10" s="25"/>
      <c r="B10" s="25"/>
      <c r="C10" s="25"/>
      <c r="D10" s="25"/>
      <c r="E10" s="25"/>
      <c r="F10" s="25"/>
      <c r="G10" s="25"/>
      <c r="H10" s="25"/>
      <c r="I10" s="25"/>
    </row>
    <row r="11" spans="1:9" s="18" customFormat="1" ht="15.75" x14ac:dyDescent="0.25">
      <c r="A11" s="80" t="s">
        <v>61</v>
      </c>
      <c r="B11" s="80"/>
      <c r="C11" s="80"/>
      <c r="D11" s="80"/>
      <c r="E11" s="80"/>
      <c r="F11" s="80"/>
      <c r="G11" s="80"/>
      <c r="H11" s="80"/>
      <c r="I11" s="81"/>
    </row>
    <row r="12" spans="1:9" s="18" customFormat="1" ht="15.75" x14ac:dyDescent="0.25">
      <c r="A12" s="74" t="s">
        <v>62</v>
      </c>
      <c r="B12" s="74"/>
      <c r="C12" s="74"/>
      <c r="D12" s="74"/>
      <c r="E12" s="74"/>
      <c r="F12" s="74"/>
      <c r="G12" s="74"/>
      <c r="H12" s="74"/>
      <c r="I12" s="74"/>
    </row>
    <row r="13" spans="1:9" s="18" customFormat="1" ht="20.25" customHeight="1" x14ac:dyDescent="0.25">
      <c r="A13" s="74" t="s">
        <v>63</v>
      </c>
      <c r="B13" s="74"/>
      <c r="C13" s="74"/>
      <c r="D13" s="74"/>
      <c r="E13" s="74"/>
      <c r="F13" s="74"/>
      <c r="G13" s="74"/>
      <c r="H13" s="74"/>
      <c r="I13" s="75"/>
    </row>
    <row r="14" spans="1:9" s="18" customFormat="1" ht="20.25" customHeight="1" x14ac:dyDescent="0.25">
      <c r="A14" s="23"/>
      <c r="B14" s="23"/>
      <c r="C14" s="23"/>
      <c r="D14" s="23"/>
      <c r="E14" s="23"/>
      <c r="F14" s="23"/>
      <c r="G14" s="23"/>
      <c r="H14" s="23"/>
      <c r="I14" s="24"/>
    </row>
    <row r="15" spans="1:9" s="18" customFormat="1" ht="20.25" customHeight="1" x14ac:dyDescent="0.25">
      <c r="A15" s="113" t="s">
        <v>16</v>
      </c>
      <c r="B15" s="114"/>
      <c r="C15" s="114"/>
      <c r="D15" s="114"/>
      <c r="E15" s="114"/>
      <c r="F15" s="114"/>
      <c r="G15" s="114"/>
      <c r="H15" s="114"/>
      <c r="I15" s="114"/>
    </row>
    <row r="16" spans="1:9" s="18" customFormat="1" ht="18" customHeight="1" x14ac:dyDescent="0.25">
      <c r="A16" s="58" t="s">
        <v>95</v>
      </c>
      <c r="B16" s="59"/>
      <c r="C16" s="59"/>
      <c r="D16" s="59"/>
      <c r="E16" s="59"/>
      <c r="F16" s="59"/>
      <c r="G16" s="59"/>
      <c r="H16" s="59"/>
      <c r="I16" s="59"/>
    </row>
    <row r="18" spans="1:9" ht="28.5" customHeight="1" thickBot="1" x14ac:dyDescent="0.55000000000000004">
      <c r="A18" s="96" t="s">
        <v>15</v>
      </c>
      <c r="B18" s="97"/>
      <c r="C18" s="97"/>
      <c r="D18" s="97"/>
      <c r="E18" s="97"/>
      <c r="F18" s="97"/>
      <c r="G18" s="97"/>
      <c r="H18" s="97"/>
      <c r="I18" s="97"/>
    </row>
    <row r="19" spans="1:9" ht="41.25" customHeight="1" thickBot="1" x14ac:dyDescent="0.3">
      <c r="A19" s="1" t="s">
        <v>0</v>
      </c>
      <c r="B19" s="60" t="s">
        <v>1</v>
      </c>
      <c r="C19" s="61"/>
      <c r="D19" s="61"/>
      <c r="E19" s="61"/>
      <c r="F19" s="61"/>
      <c r="G19" s="62"/>
      <c r="H19" s="63" t="s">
        <v>2</v>
      </c>
      <c r="I19" s="64"/>
    </row>
    <row r="20" spans="1:9" ht="81.75" customHeight="1" thickBot="1" x14ac:dyDescent="0.3">
      <c r="A20" s="4">
        <v>1</v>
      </c>
      <c r="B20" s="49" t="s">
        <v>96</v>
      </c>
      <c r="C20" s="50"/>
      <c r="D20" s="5" t="s">
        <v>3</v>
      </c>
      <c r="E20" s="5" t="s">
        <v>4</v>
      </c>
      <c r="F20" s="37" t="s">
        <v>73</v>
      </c>
      <c r="G20" s="5" t="s">
        <v>18</v>
      </c>
      <c r="H20" s="5" t="s">
        <v>17</v>
      </c>
      <c r="I20" s="5" t="s">
        <v>5</v>
      </c>
    </row>
    <row r="21" spans="1:9" ht="16.5" thickBot="1" x14ac:dyDescent="0.3">
      <c r="A21" s="6"/>
      <c r="B21" s="51" t="s">
        <v>65</v>
      </c>
      <c r="C21" s="52"/>
      <c r="D21" s="7">
        <v>250</v>
      </c>
      <c r="E21" s="8" t="s">
        <v>6</v>
      </c>
      <c r="F21" s="42"/>
      <c r="G21" s="26"/>
      <c r="H21" s="28"/>
      <c r="I21" s="29">
        <f>SUM(D21*H21)</f>
        <v>0</v>
      </c>
    </row>
    <row r="22" spans="1:9" ht="16.5" thickBot="1" x14ac:dyDescent="0.3">
      <c r="A22" s="6"/>
      <c r="B22" s="51" t="s">
        <v>35</v>
      </c>
      <c r="C22" s="52"/>
      <c r="D22" s="8">
        <v>50</v>
      </c>
      <c r="E22" s="8" t="s">
        <v>6</v>
      </c>
      <c r="F22" s="42"/>
      <c r="G22" s="26"/>
      <c r="H22" s="28"/>
      <c r="I22" s="29">
        <f>SUM(D22*H22)</f>
        <v>0</v>
      </c>
    </row>
    <row r="23" spans="1:9" ht="16.5" thickBot="1" x14ac:dyDescent="0.3">
      <c r="A23" s="55" t="s">
        <v>7</v>
      </c>
      <c r="B23" s="56"/>
      <c r="C23" s="56"/>
      <c r="D23" s="56"/>
      <c r="E23" s="56"/>
      <c r="F23" s="56"/>
      <c r="G23" s="57"/>
      <c r="H23" s="30">
        <f>SUM(H21:H22)</f>
        <v>0</v>
      </c>
      <c r="I23" s="30">
        <f>SUM(I21:I22)</f>
        <v>0</v>
      </c>
    </row>
    <row r="24" spans="1:9" ht="16.5" thickBot="1" x14ac:dyDescent="0.3">
      <c r="A24" s="48"/>
      <c r="B24" s="48"/>
      <c r="C24" s="48"/>
      <c r="D24" s="48"/>
      <c r="E24" s="48"/>
      <c r="F24" s="48"/>
      <c r="G24" s="48"/>
      <c r="H24" s="48"/>
      <c r="I24" s="48"/>
    </row>
    <row r="25" spans="1:9" ht="81.75" customHeight="1" thickBot="1" x14ac:dyDescent="0.3">
      <c r="A25" s="1">
        <v>2</v>
      </c>
      <c r="B25" s="49" t="s">
        <v>21</v>
      </c>
      <c r="C25" s="50"/>
      <c r="D25" s="3" t="s">
        <v>3</v>
      </c>
      <c r="E25" s="3" t="s">
        <v>4</v>
      </c>
      <c r="F25" s="37" t="s">
        <v>73</v>
      </c>
      <c r="G25" s="5" t="s">
        <v>18</v>
      </c>
      <c r="H25" s="5" t="s">
        <v>17</v>
      </c>
      <c r="I25" s="3" t="s">
        <v>5</v>
      </c>
    </row>
    <row r="26" spans="1:9" ht="16.5" thickBot="1" x14ac:dyDescent="0.3">
      <c r="A26" s="6"/>
      <c r="B26" s="51" t="s">
        <v>65</v>
      </c>
      <c r="C26" s="52"/>
      <c r="D26" s="8">
        <v>250</v>
      </c>
      <c r="E26" s="8" t="s">
        <v>6</v>
      </c>
      <c r="F26" s="42"/>
      <c r="G26" s="26"/>
      <c r="H26" s="28"/>
      <c r="I26" s="29">
        <f>SUM(D26*H26)</f>
        <v>0</v>
      </c>
    </row>
    <row r="27" spans="1:9" ht="16.5" thickBot="1" x14ac:dyDescent="0.3">
      <c r="A27" s="6"/>
      <c r="B27" s="51" t="s">
        <v>35</v>
      </c>
      <c r="C27" s="52"/>
      <c r="D27" s="8">
        <v>50</v>
      </c>
      <c r="E27" s="8" t="s">
        <v>6</v>
      </c>
      <c r="F27" s="42"/>
      <c r="G27" s="26"/>
      <c r="H27" s="28"/>
      <c r="I27" s="29">
        <f>SUM(D27*H27)</f>
        <v>0</v>
      </c>
    </row>
    <row r="28" spans="1:9" ht="16.5" thickBot="1" x14ac:dyDescent="0.3">
      <c r="A28" s="55" t="s">
        <v>7</v>
      </c>
      <c r="B28" s="56"/>
      <c r="C28" s="56"/>
      <c r="D28" s="56"/>
      <c r="E28" s="56"/>
      <c r="F28" s="56"/>
      <c r="G28" s="57"/>
      <c r="H28" s="30">
        <f>SUM(H26:H27)</f>
        <v>0</v>
      </c>
      <c r="I28" s="30">
        <f>SUM(I26:I27)</f>
        <v>0</v>
      </c>
    </row>
    <row r="29" spans="1:9" ht="16.5" thickBot="1" x14ac:dyDescent="0.3">
      <c r="A29" s="48"/>
      <c r="B29" s="48"/>
      <c r="C29" s="48"/>
      <c r="D29" s="48"/>
      <c r="E29" s="48"/>
      <c r="F29" s="48"/>
      <c r="G29" s="48"/>
      <c r="H29" s="48"/>
      <c r="I29" s="48"/>
    </row>
    <row r="30" spans="1:9" ht="87.75" customHeight="1" thickBot="1" x14ac:dyDescent="0.3">
      <c r="A30" s="4">
        <v>3</v>
      </c>
      <c r="B30" s="49" t="s">
        <v>19</v>
      </c>
      <c r="C30" s="50"/>
      <c r="D30" s="9" t="s">
        <v>64</v>
      </c>
      <c r="E30" s="9" t="s">
        <v>4</v>
      </c>
      <c r="F30" s="37" t="s">
        <v>73</v>
      </c>
      <c r="G30" s="5" t="s">
        <v>18</v>
      </c>
      <c r="H30" s="5" t="s">
        <v>17</v>
      </c>
      <c r="I30" s="9" t="s">
        <v>5</v>
      </c>
    </row>
    <row r="31" spans="1:9" ht="30.75" customHeight="1" thickBot="1" x14ac:dyDescent="0.3">
      <c r="A31" s="6"/>
      <c r="B31" s="51" t="s">
        <v>81</v>
      </c>
      <c r="C31" s="52"/>
      <c r="D31" s="8">
        <v>250</v>
      </c>
      <c r="E31" s="8" t="s">
        <v>6</v>
      </c>
      <c r="F31" s="42"/>
      <c r="G31" s="26"/>
      <c r="H31" s="28"/>
      <c r="I31" s="29">
        <f>SUM(D31*H31)</f>
        <v>0</v>
      </c>
    </row>
    <row r="32" spans="1:9" ht="31.5" customHeight="1" thickBot="1" x14ac:dyDescent="0.3">
      <c r="A32" s="6"/>
      <c r="B32" s="51" t="s">
        <v>80</v>
      </c>
      <c r="C32" s="52"/>
      <c r="D32" s="8">
        <v>50</v>
      </c>
      <c r="E32" s="8" t="s">
        <v>6</v>
      </c>
      <c r="F32" s="42"/>
      <c r="G32" s="26"/>
      <c r="H32" s="28"/>
      <c r="I32" s="29">
        <f>SUM(D32*H32)</f>
        <v>0</v>
      </c>
    </row>
    <row r="33" spans="1:9" ht="16.5" thickBot="1" x14ac:dyDescent="0.3">
      <c r="A33" s="55" t="s">
        <v>7</v>
      </c>
      <c r="B33" s="56"/>
      <c r="C33" s="56"/>
      <c r="D33" s="56"/>
      <c r="E33" s="56"/>
      <c r="F33" s="56"/>
      <c r="G33" s="57"/>
      <c r="H33" s="30">
        <f>SUM(H31:H32)</f>
        <v>0</v>
      </c>
      <c r="I33" s="30">
        <f>SUM(I31:I32)</f>
        <v>0</v>
      </c>
    </row>
    <row r="34" spans="1:9" ht="16.5" thickBot="1" x14ac:dyDescent="0.3">
      <c r="A34" s="10"/>
      <c r="B34" s="10"/>
      <c r="C34" s="10"/>
      <c r="D34" s="10"/>
      <c r="E34" s="10"/>
      <c r="F34" s="10"/>
      <c r="G34" s="10"/>
      <c r="H34" s="10"/>
      <c r="I34" s="10"/>
    </row>
    <row r="35" spans="1:9" ht="81.75" customHeight="1" thickBot="1" x14ac:dyDescent="0.3">
      <c r="A35" s="1">
        <v>4</v>
      </c>
      <c r="B35" s="49" t="s">
        <v>20</v>
      </c>
      <c r="C35" s="50"/>
      <c r="D35" s="2" t="s">
        <v>64</v>
      </c>
      <c r="E35" s="2" t="s">
        <v>4</v>
      </c>
      <c r="F35" s="37" t="s">
        <v>73</v>
      </c>
      <c r="G35" s="37" t="s">
        <v>18</v>
      </c>
      <c r="H35" s="3" t="s">
        <v>17</v>
      </c>
      <c r="I35" s="2" t="s">
        <v>5</v>
      </c>
    </row>
    <row r="36" spans="1:9" ht="33" customHeight="1" thickBot="1" x14ac:dyDescent="0.3">
      <c r="A36" s="6"/>
      <c r="B36" s="51" t="s">
        <v>81</v>
      </c>
      <c r="C36" s="52"/>
      <c r="D36" s="8">
        <v>250</v>
      </c>
      <c r="E36" s="8" t="s">
        <v>6</v>
      </c>
      <c r="F36" s="42"/>
      <c r="G36" s="26"/>
      <c r="H36" s="28"/>
      <c r="I36" s="29">
        <f>SUM(D36*H36)</f>
        <v>0</v>
      </c>
    </row>
    <row r="37" spans="1:9" ht="29.25" customHeight="1" thickBot="1" x14ac:dyDescent="0.3">
      <c r="A37" s="6"/>
      <c r="B37" s="51" t="s">
        <v>84</v>
      </c>
      <c r="C37" s="52"/>
      <c r="D37" s="8">
        <v>50</v>
      </c>
      <c r="E37" s="8" t="s">
        <v>6</v>
      </c>
      <c r="F37" s="42"/>
      <c r="G37" s="26"/>
      <c r="H37" s="28"/>
      <c r="I37" s="29">
        <f>SUM(D37*H37)</f>
        <v>0</v>
      </c>
    </row>
    <row r="38" spans="1:9" ht="16.5" thickBot="1" x14ac:dyDescent="0.3">
      <c r="A38" s="55" t="s">
        <v>7</v>
      </c>
      <c r="B38" s="56"/>
      <c r="C38" s="56"/>
      <c r="D38" s="56"/>
      <c r="E38" s="56"/>
      <c r="F38" s="56"/>
      <c r="G38" s="57"/>
      <c r="H38" s="30">
        <f>SUM(H36:H37)</f>
        <v>0</v>
      </c>
      <c r="I38" s="30">
        <f>SUM(I36:I37)</f>
        <v>0</v>
      </c>
    </row>
    <row r="39" spans="1:9" ht="16.5" thickBot="1" x14ac:dyDescent="0.3">
      <c r="A39" s="48"/>
      <c r="B39" s="48"/>
      <c r="C39" s="48"/>
      <c r="D39" s="48"/>
      <c r="E39" s="48"/>
      <c r="F39" s="48"/>
      <c r="G39" s="48"/>
      <c r="H39" s="48"/>
      <c r="I39" s="48"/>
    </row>
    <row r="40" spans="1:9" ht="84.75" customHeight="1" thickBot="1" x14ac:dyDescent="0.3">
      <c r="A40" s="4">
        <v>5</v>
      </c>
      <c r="B40" s="49" t="s">
        <v>30</v>
      </c>
      <c r="C40" s="50"/>
      <c r="D40" s="9" t="s">
        <v>64</v>
      </c>
      <c r="E40" s="9" t="s">
        <v>4</v>
      </c>
      <c r="F40" s="37" t="s">
        <v>73</v>
      </c>
      <c r="G40" s="5" t="s">
        <v>18</v>
      </c>
      <c r="H40" s="5" t="s">
        <v>17</v>
      </c>
      <c r="I40" s="9" t="s">
        <v>5</v>
      </c>
    </row>
    <row r="41" spans="1:9" ht="27.75" customHeight="1" thickBot="1" x14ac:dyDescent="0.3">
      <c r="A41" s="6"/>
      <c r="B41" s="51" t="s">
        <v>83</v>
      </c>
      <c r="C41" s="52"/>
      <c r="D41" s="8">
        <v>250</v>
      </c>
      <c r="E41" s="8" t="s">
        <v>6</v>
      </c>
      <c r="F41" s="42"/>
      <c r="G41" s="26"/>
      <c r="H41" s="28"/>
      <c r="I41" s="29">
        <f>SUM(D41*H41)</f>
        <v>0</v>
      </c>
    </row>
    <row r="42" spans="1:9" ht="30" customHeight="1" thickBot="1" x14ac:dyDescent="0.3">
      <c r="A42" s="6"/>
      <c r="B42" s="51" t="s">
        <v>82</v>
      </c>
      <c r="C42" s="52"/>
      <c r="D42" s="8">
        <v>50</v>
      </c>
      <c r="E42" s="8" t="s">
        <v>6</v>
      </c>
      <c r="F42" s="42"/>
      <c r="G42" s="26"/>
      <c r="H42" s="28"/>
      <c r="I42" s="29">
        <f>SUM(D42*H42)</f>
        <v>0</v>
      </c>
    </row>
    <row r="43" spans="1:9" ht="16.5" thickBot="1" x14ac:dyDescent="0.3">
      <c r="A43" s="55" t="s">
        <v>7</v>
      </c>
      <c r="B43" s="56"/>
      <c r="C43" s="56"/>
      <c r="D43" s="56"/>
      <c r="E43" s="56"/>
      <c r="F43" s="56"/>
      <c r="G43" s="57"/>
      <c r="H43" s="30">
        <f>SUM(H41:H42)</f>
        <v>0</v>
      </c>
      <c r="I43" s="30">
        <f>SUM(I41:I42)</f>
        <v>0</v>
      </c>
    </row>
    <row r="44" spans="1:9" ht="16.5" thickBot="1" x14ac:dyDescent="0.3">
      <c r="A44" s="11"/>
      <c r="B44" s="11"/>
      <c r="C44" s="11"/>
      <c r="D44" s="11"/>
      <c r="E44" s="11"/>
      <c r="F44" s="11"/>
      <c r="G44" s="11"/>
      <c r="H44" s="11"/>
      <c r="I44" s="11"/>
    </row>
    <row r="45" spans="1:9" ht="81.75" customHeight="1" thickBot="1" x14ac:dyDescent="0.3">
      <c r="A45" s="1">
        <v>6</v>
      </c>
      <c r="B45" s="49" t="s">
        <v>32</v>
      </c>
      <c r="C45" s="50"/>
      <c r="D45" s="2" t="s">
        <v>64</v>
      </c>
      <c r="E45" s="2" t="s">
        <v>4</v>
      </c>
      <c r="F45" s="37" t="s">
        <v>73</v>
      </c>
      <c r="G45" s="37" t="s">
        <v>18</v>
      </c>
      <c r="H45" s="3" t="s">
        <v>17</v>
      </c>
      <c r="I45" s="2" t="s">
        <v>5</v>
      </c>
    </row>
    <row r="46" spans="1:9" ht="28.5" customHeight="1" thickBot="1" x14ac:dyDescent="0.3">
      <c r="A46" s="6"/>
      <c r="B46" s="51" t="s">
        <v>81</v>
      </c>
      <c r="C46" s="52"/>
      <c r="D46" s="8">
        <v>250</v>
      </c>
      <c r="E46" s="8" t="s">
        <v>6</v>
      </c>
      <c r="F46" s="42"/>
      <c r="G46" s="26"/>
      <c r="H46" s="28"/>
      <c r="I46" s="29">
        <f>SUM(D46*H46)</f>
        <v>0</v>
      </c>
    </row>
    <row r="47" spans="1:9" ht="29.25" customHeight="1" thickBot="1" x14ac:dyDescent="0.3">
      <c r="A47" s="6"/>
      <c r="B47" s="51" t="s">
        <v>36</v>
      </c>
      <c r="C47" s="52"/>
      <c r="D47" s="8">
        <v>50</v>
      </c>
      <c r="E47" s="8" t="s">
        <v>6</v>
      </c>
      <c r="F47" s="42"/>
      <c r="G47" s="26"/>
      <c r="H47" s="28"/>
      <c r="I47" s="29">
        <f>SUM(D47*H47)</f>
        <v>0</v>
      </c>
    </row>
    <row r="48" spans="1:9" ht="16.5" thickBot="1" x14ac:dyDescent="0.3">
      <c r="A48" s="55" t="s">
        <v>7</v>
      </c>
      <c r="B48" s="56"/>
      <c r="C48" s="56"/>
      <c r="D48" s="56"/>
      <c r="E48" s="56"/>
      <c r="F48" s="56"/>
      <c r="G48" s="57"/>
      <c r="H48" s="30">
        <f>SUM(H46:H47)</f>
        <v>0</v>
      </c>
      <c r="I48" s="30">
        <f>SUM(I46:I47)</f>
        <v>0</v>
      </c>
    </row>
    <row r="49" spans="1:9" ht="16.5" thickBot="1" x14ac:dyDescent="0.3">
      <c r="A49" s="48"/>
      <c r="B49" s="48"/>
      <c r="C49" s="48"/>
      <c r="D49" s="48"/>
      <c r="E49" s="48"/>
      <c r="F49" s="48"/>
      <c r="G49" s="48"/>
      <c r="H49" s="48"/>
      <c r="I49" s="48"/>
    </row>
    <row r="50" spans="1:9" ht="84" customHeight="1" thickBot="1" x14ac:dyDescent="0.3">
      <c r="A50" s="4">
        <v>7</v>
      </c>
      <c r="B50" s="49" t="s">
        <v>31</v>
      </c>
      <c r="C50" s="50"/>
      <c r="D50" s="9" t="s">
        <v>64</v>
      </c>
      <c r="E50" s="9" t="s">
        <v>4</v>
      </c>
      <c r="F50" s="37" t="s">
        <v>73</v>
      </c>
      <c r="G50" s="5" t="s">
        <v>18</v>
      </c>
      <c r="H50" s="5" t="s">
        <v>17</v>
      </c>
      <c r="I50" s="9" t="s">
        <v>5</v>
      </c>
    </row>
    <row r="51" spans="1:9" ht="30" customHeight="1" thickBot="1" x14ac:dyDescent="0.3">
      <c r="A51" s="6"/>
      <c r="B51" s="51" t="s">
        <v>79</v>
      </c>
      <c r="C51" s="52"/>
      <c r="D51" s="8">
        <v>250</v>
      </c>
      <c r="E51" s="8" t="s">
        <v>6</v>
      </c>
      <c r="F51" s="42"/>
      <c r="G51" s="26"/>
      <c r="H51" s="28"/>
      <c r="I51" s="29">
        <f>SUM(D51*H51)</f>
        <v>0</v>
      </c>
    </row>
    <row r="52" spans="1:9" ht="30.75" customHeight="1" thickBot="1" x14ac:dyDescent="0.3">
      <c r="A52" s="6"/>
      <c r="B52" s="51" t="s">
        <v>80</v>
      </c>
      <c r="C52" s="52"/>
      <c r="D52" s="8">
        <v>50</v>
      </c>
      <c r="E52" s="8" t="s">
        <v>6</v>
      </c>
      <c r="F52" s="42"/>
      <c r="G52" s="26"/>
      <c r="H52" s="28"/>
      <c r="I52" s="29">
        <f>SUM(D52*H52)</f>
        <v>0</v>
      </c>
    </row>
    <row r="53" spans="1:9" ht="16.5" thickBot="1" x14ac:dyDescent="0.3">
      <c r="A53" s="55" t="s">
        <v>7</v>
      </c>
      <c r="B53" s="56"/>
      <c r="C53" s="56"/>
      <c r="D53" s="56"/>
      <c r="E53" s="56"/>
      <c r="F53" s="56"/>
      <c r="G53" s="57"/>
      <c r="H53" s="30">
        <f>SUM(H51:H52)</f>
        <v>0</v>
      </c>
      <c r="I53" s="30">
        <f>SUM(I51:I52)</f>
        <v>0</v>
      </c>
    </row>
    <row r="54" spans="1:9" ht="16.5" thickBot="1" x14ac:dyDescent="0.3">
      <c r="A54" s="11"/>
      <c r="B54" s="11"/>
      <c r="C54" s="11"/>
      <c r="D54" s="11"/>
      <c r="E54" s="11"/>
      <c r="F54" s="11"/>
      <c r="G54" s="11"/>
      <c r="H54" s="11"/>
      <c r="I54" s="11"/>
    </row>
    <row r="55" spans="1:9" ht="63.75" customHeight="1" thickBot="1" x14ac:dyDescent="0.3">
      <c r="A55" s="1">
        <v>8</v>
      </c>
      <c r="B55" s="49" t="s">
        <v>27</v>
      </c>
      <c r="C55" s="50"/>
      <c r="D55" s="2" t="s">
        <v>64</v>
      </c>
      <c r="E55" s="2" t="s">
        <v>4</v>
      </c>
      <c r="F55" s="37" t="s">
        <v>73</v>
      </c>
      <c r="G55" s="37" t="s">
        <v>18</v>
      </c>
      <c r="H55" s="3" t="s">
        <v>17</v>
      </c>
      <c r="I55" s="2" t="s">
        <v>5</v>
      </c>
    </row>
    <row r="56" spans="1:9" ht="33.75" customHeight="1" thickBot="1" x14ac:dyDescent="0.3">
      <c r="A56" s="6"/>
      <c r="B56" s="51" t="s">
        <v>79</v>
      </c>
      <c r="C56" s="52"/>
      <c r="D56" s="8">
        <v>150</v>
      </c>
      <c r="E56" s="8" t="s">
        <v>6</v>
      </c>
      <c r="F56" s="42"/>
      <c r="G56" s="26"/>
      <c r="H56" s="28"/>
      <c r="I56" s="29">
        <f>SUM(D56*H56)</f>
        <v>0</v>
      </c>
    </row>
    <row r="57" spans="1:9" ht="29.25" customHeight="1" thickBot="1" x14ac:dyDescent="0.3">
      <c r="A57" s="6"/>
      <c r="B57" s="51" t="s">
        <v>80</v>
      </c>
      <c r="C57" s="52"/>
      <c r="D57" s="8">
        <v>30</v>
      </c>
      <c r="E57" s="8" t="s">
        <v>6</v>
      </c>
      <c r="F57" s="42"/>
      <c r="G57" s="26"/>
      <c r="H57" s="28"/>
      <c r="I57" s="29">
        <f>SUM(D57*H57)</f>
        <v>0</v>
      </c>
    </row>
    <row r="58" spans="1:9" ht="16.5" thickBot="1" x14ac:dyDescent="0.3">
      <c r="A58" s="55" t="s">
        <v>7</v>
      </c>
      <c r="B58" s="56"/>
      <c r="C58" s="56"/>
      <c r="D58" s="56"/>
      <c r="E58" s="56"/>
      <c r="F58" s="56"/>
      <c r="G58" s="57"/>
      <c r="H58" s="30">
        <f>SUM(H56:H57)</f>
        <v>0</v>
      </c>
      <c r="I58" s="30">
        <f>SUM(I56:I57)</f>
        <v>0</v>
      </c>
    </row>
    <row r="59" spans="1:9" ht="16.5" thickBot="1" x14ac:dyDescent="0.3">
      <c r="A59" s="48"/>
      <c r="B59" s="48"/>
      <c r="C59" s="48"/>
      <c r="D59" s="48"/>
      <c r="E59" s="48"/>
      <c r="F59" s="48"/>
      <c r="G59" s="48"/>
      <c r="H59" s="48"/>
      <c r="I59" s="48"/>
    </row>
    <row r="60" spans="1:9" ht="82.5" customHeight="1" thickBot="1" x14ac:dyDescent="0.3">
      <c r="A60" s="4">
        <v>9</v>
      </c>
      <c r="B60" s="49" t="s">
        <v>22</v>
      </c>
      <c r="C60" s="50"/>
      <c r="D60" s="9" t="s">
        <v>64</v>
      </c>
      <c r="E60" s="9" t="s">
        <v>4</v>
      </c>
      <c r="F60" s="37" t="s">
        <v>73</v>
      </c>
      <c r="G60" s="5" t="s">
        <v>18</v>
      </c>
      <c r="H60" s="5" t="s">
        <v>17</v>
      </c>
      <c r="I60" s="9" t="s">
        <v>5</v>
      </c>
    </row>
    <row r="61" spans="1:9" ht="37.5" customHeight="1" thickBot="1" x14ac:dyDescent="0.3">
      <c r="A61" s="6"/>
      <c r="B61" s="51" t="s">
        <v>77</v>
      </c>
      <c r="C61" s="52"/>
      <c r="D61" s="8">
        <v>50</v>
      </c>
      <c r="E61" s="8" t="s">
        <v>6</v>
      </c>
      <c r="F61" s="42"/>
      <c r="G61" s="26"/>
      <c r="H61" s="28"/>
      <c r="I61" s="29">
        <f>SUM(D61*H61)</f>
        <v>0</v>
      </c>
    </row>
    <row r="62" spans="1:9" ht="36" customHeight="1" thickBot="1" x14ac:dyDescent="0.3">
      <c r="A62" s="6"/>
      <c r="B62" s="51" t="s">
        <v>76</v>
      </c>
      <c r="C62" s="52"/>
      <c r="D62" s="8">
        <v>10</v>
      </c>
      <c r="E62" s="8" t="s">
        <v>6</v>
      </c>
      <c r="F62" s="42"/>
      <c r="G62" s="26"/>
      <c r="H62" s="28"/>
      <c r="I62" s="29">
        <f>SUM(D62*H62)</f>
        <v>0</v>
      </c>
    </row>
    <row r="63" spans="1:9" ht="16.5" thickBot="1" x14ac:dyDescent="0.3">
      <c r="A63" s="55" t="s">
        <v>7</v>
      </c>
      <c r="B63" s="56"/>
      <c r="C63" s="56"/>
      <c r="D63" s="56"/>
      <c r="E63" s="56"/>
      <c r="F63" s="56"/>
      <c r="G63" s="57"/>
      <c r="H63" s="30">
        <f>SUM(H61:H62)</f>
        <v>0</v>
      </c>
      <c r="I63" s="30">
        <f>SUM(I61:I62)</f>
        <v>0</v>
      </c>
    </row>
    <row r="64" spans="1:9" ht="16.5" thickBot="1" x14ac:dyDescent="0.3">
      <c r="A64" s="11"/>
      <c r="B64" s="11"/>
      <c r="C64" s="11"/>
      <c r="D64" s="11"/>
      <c r="E64" s="11"/>
      <c r="F64" s="11"/>
      <c r="G64" s="11"/>
      <c r="H64" s="11"/>
      <c r="I64" s="11"/>
    </row>
    <row r="65" spans="1:9" ht="83.25" customHeight="1" thickBot="1" x14ac:dyDescent="0.3">
      <c r="A65" s="1">
        <v>10</v>
      </c>
      <c r="B65" s="49" t="s">
        <v>23</v>
      </c>
      <c r="C65" s="50"/>
      <c r="D65" s="2" t="s">
        <v>64</v>
      </c>
      <c r="E65" s="2" t="s">
        <v>4</v>
      </c>
      <c r="F65" s="37" t="s">
        <v>73</v>
      </c>
      <c r="G65" s="37" t="s">
        <v>18</v>
      </c>
      <c r="H65" s="3" t="s">
        <v>17</v>
      </c>
      <c r="I65" s="2" t="s">
        <v>5</v>
      </c>
    </row>
    <row r="66" spans="1:9" ht="32.25" customHeight="1" thickBot="1" x14ac:dyDescent="0.3">
      <c r="A66" s="6"/>
      <c r="B66" s="51" t="s">
        <v>77</v>
      </c>
      <c r="C66" s="52"/>
      <c r="D66" s="8">
        <v>50</v>
      </c>
      <c r="E66" s="8" t="s">
        <v>6</v>
      </c>
      <c r="F66" s="42"/>
      <c r="G66" s="26"/>
      <c r="H66" s="28"/>
      <c r="I66" s="29">
        <f>SUM(D66*H66)</f>
        <v>0</v>
      </c>
    </row>
    <row r="67" spans="1:9" ht="35.25" customHeight="1" thickBot="1" x14ac:dyDescent="0.3">
      <c r="A67" s="6"/>
      <c r="B67" s="51" t="s">
        <v>78</v>
      </c>
      <c r="C67" s="52"/>
      <c r="D67" s="8">
        <v>10</v>
      </c>
      <c r="E67" s="8" t="s">
        <v>6</v>
      </c>
      <c r="F67" s="42"/>
      <c r="G67" s="26"/>
      <c r="H67" s="28"/>
      <c r="I67" s="29">
        <f>SUM(D67*H67)</f>
        <v>0</v>
      </c>
    </row>
    <row r="68" spans="1:9" ht="16.5" thickBot="1" x14ac:dyDescent="0.3">
      <c r="A68" s="55" t="s">
        <v>7</v>
      </c>
      <c r="B68" s="56"/>
      <c r="C68" s="56"/>
      <c r="D68" s="56"/>
      <c r="E68" s="56"/>
      <c r="F68" s="56"/>
      <c r="G68" s="57"/>
      <c r="H68" s="30">
        <f>SUM(H66:H67)</f>
        <v>0</v>
      </c>
      <c r="I68" s="30">
        <f>SUM(I66:I67)</f>
        <v>0</v>
      </c>
    </row>
    <row r="69" spans="1:9" ht="16.5" thickBot="1" x14ac:dyDescent="0.3">
      <c r="A69" s="48"/>
      <c r="B69" s="48"/>
      <c r="C69" s="48"/>
      <c r="D69" s="48"/>
      <c r="E69" s="48"/>
      <c r="F69" s="48"/>
      <c r="G69" s="48"/>
      <c r="H69" s="48"/>
      <c r="I69" s="48"/>
    </row>
    <row r="70" spans="1:9" ht="81" customHeight="1" thickBot="1" x14ac:dyDescent="0.3">
      <c r="A70" s="4">
        <v>11</v>
      </c>
      <c r="B70" s="49" t="s">
        <v>33</v>
      </c>
      <c r="C70" s="50"/>
      <c r="D70" s="9" t="s">
        <v>64</v>
      </c>
      <c r="E70" s="9" t="s">
        <v>4</v>
      </c>
      <c r="F70" s="37" t="s">
        <v>73</v>
      </c>
      <c r="G70" s="5" t="s">
        <v>18</v>
      </c>
      <c r="H70" s="5" t="s">
        <v>17</v>
      </c>
      <c r="I70" s="9" t="s">
        <v>5</v>
      </c>
    </row>
    <row r="71" spans="1:9" ht="36" customHeight="1" thickBot="1" x14ac:dyDescent="0.3">
      <c r="A71" s="6"/>
      <c r="B71" s="51" t="s">
        <v>77</v>
      </c>
      <c r="C71" s="52"/>
      <c r="D71" s="8">
        <v>50</v>
      </c>
      <c r="E71" s="8" t="s">
        <v>6</v>
      </c>
      <c r="F71" s="42"/>
      <c r="G71" s="26"/>
      <c r="H71" s="28"/>
      <c r="I71" s="29">
        <f>SUM(D71*H71)</f>
        <v>0</v>
      </c>
    </row>
    <row r="72" spans="1:9" ht="36" customHeight="1" thickBot="1" x14ac:dyDescent="0.3">
      <c r="A72" s="6"/>
      <c r="B72" s="51" t="s">
        <v>76</v>
      </c>
      <c r="C72" s="52"/>
      <c r="D72" s="8">
        <v>10</v>
      </c>
      <c r="E72" s="8" t="s">
        <v>6</v>
      </c>
      <c r="F72" s="42"/>
      <c r="G72" s="26"/>
      <c r="H72" s="28"/>
      <c r="I72" s="29">
        <f>SUM(D72*H72)</f>
        <v>0</v>
      </c>
    </row>
    <row r="73" spans="1:9" ht="16.5" thickBot="1" x14ac:dyDescent="0.3">
      <c r="A73" s="103" t="s">
        <v>7</v>
      </c>
      <c r="B73" s="104"/>
      <c r="C73" s="104"/>
      <c r="D73" s="104"/>
      <c r="E73" s="104"/>
      <c r="F73" s="104"/>
      <c r="G73" s="105"/>
      <c r="H73" s="30">
        <f>SUM(H71:H72)</f>
        <v>0</v>
      </c>
      <c r="I73" s="30">
        <f>SUM(I71:I72)</f>
        <v>0</v>
      </c>
    </row>
    <row r="74" spans="1:9" ht="16.5" thickBot="1" x14ac:dyDescent="0.3">
      <c r="A74" s="11"/>
      <c r="B74" s="11"/>
      <c r="C74" s="11"/>
      <c r="D74" s="11"/>
      <c r="E74" s="11"/>
      <c r="F74" s="11"/>
      <c r="G74" s="11"/>
      <c r="H74" s="11"/>
      <c r="I74" s="11"/>
    </row>
    <row r="75" spans="1:9" ht="45" customHeight="1" thickBot="1" x14ac:dyDescent="0.3">
      <c r="A75" s="12">
        <v>12</v>
      </c>
      <c r="B75" s="106" t="s">
        <v>8</v>
      </c>
      <c r="C75" s="107"/>
      <c r="D75" s="13" t="s">
        <v>64</v>
      </c>
      <c r="E75" s="14" t="s">
        <v>4</v>
      </c>
      <c r="F75" s="37" t="s">
        <v>73</v>
      </c>
      <c r="G75" s="37" t="s">
        <v>18</v>
      </c>
      <c r="H75" s="3" t="s">
        <v>17</v>
      </c>
      <c r="I75" s="1" t="s">
        <v>5</v>
      </c>
    </row>
    <row r="76" spans="1:9" ht="93.75" customHeight="1" thickBot="1" x14ac:dyDescent="0.3">
      <c r="A76" s="16"/>
      <c r="B76" s="94" t="s">
        <v>51</v>
      </c>
      <c r="C76" s="93"/>
      <c r="D76" s="15">
        <v>60</v>
      </c>
      <c r="E76" s="15" t="s">
        <v>6</v>
      </c>
      <c r="F76" s="42"/>
      <c r="G76" s="26"/>
      <c r="H76" s="33"/>
      <c r="I76" s="29">
        <f t="shared" ref="I76:I88" si="0">SUM(D76*H76)</f>
        <v>0</v>
      </c>
    </row>
    <row r="77" spans="1:9" ht="67.5" customHeight="1" thickBot="1" x14ac:dyDescent="0.3">
      <c r="A77" s="16"/>
      <c r="B77" s="94" t="s">
        <v>43</v>
      </c>
      <c r="C77" s="93"/>
      <c r="D77" s="15">
        <v>60</v>
      </c>
      <c r="E77" s="15" t="s">
        <v>6</v>
      </c>
      <c r="F77" s="42"/>
      <c r="G77" s="26"/>
      <c r="H77" s="33"/>
      <c r="I77" s="29">
        <f t="shared" si="0"/>
        <v>0</v>
      </c>
    </row>
    <row r="78" spans="1:9" ht="33" customHeight="1" thickBot="1" x14ac:dyDescent="0.3">
      <c r="A78" s="16"/>
      <c r="B78" s="92" t="s">
        <v>37</v>
      </c>
      <c r="C78" s="93"/>
      <c r="D78" s="15">
        <v>60</v>
      </c>
      <c r="E78" s="15" t="s">
        <v>6</v>
      </c>
      <c r="F78" s="43"/>
      <c r="G78" s="27"/>
      <c r="H78" s="33"/>
      <c r="I78" s="29">
        <f t="shared" si="0"/>
        <v>0</v>
      </c>
    </row>
    <row r="79" spans="1:9" ht="49.5" customHeight="1" thickBot="1" x14ac:dyDescent="0.3">
      <c r="A79" s="16"/>
      <c r="B79" s="92" t="s">
        <v>38</v>
      </c>
      <c r="C79" s="93"/>
      <c r="D79" s="15">
        <v>60</v>
      </c>
      <c r="E79" s="15" t="s">
        <v>6</v>
      </c>
      <c r="F79" s="43"/>
      <c r="G79" s="27"/>
      <c r="H79" s="33"/>
      <c r="I79" s="29">
        <f t="shared" si="0"/>
        <v>0</v>
      </c>
    </row>
    <row r="80" spans="1:9" ht="18" customHeight="1" thickBot="1" x14ac:dyDescent="0.3">
      <c r="A80" s="16"/>
      <c r="B80" s="94" t="s">
        <v>39</v>
      </c>
      <c r="C80" s="93"/>
      <c r="D80" s="15">
        <v>10</v>
      </c>
      <c r="E80" s="15" t="s">
        <v>6</v>
      </c>
      <c r="F80" s="43"/>
      <c r="G80" s="27"/>
      <c r="H80" s="33"/>
      <c r="I80" s="29">
        <f t="shared" si="0"/>
        <v>0</v>
      </c>
    </row>
    <row r="81" spans="1:9" ht="81" customHeight="1" thickBot="1" x14ac:dyDescent="0.3">
      <c r="A81" s="16"/>
      <c r="B81" s="92" t="s">
        <v>52</v>
      </c>
      <c r="C81" s="93"/>
      <c r="D81" s="15">
        <v>60</v>
      </c>
      <c r="E81" s="15" t="s">
        <v>6</v>
      </c>
      <c r="F81" s="43"/>
      <c r="G81" s="27"/>
      <c r="H81" s="33"/>
      <c r="I81" s="29">
        <f t="shared" si="0"/>
        <v>0</v>
      </c>
    </row>
    <row r="82" spans="1:9" ht="33.75" customHeight="1" thickBot="1" x14ac:dyDescent="0.3">
      <c r="A82" s="16"/>
      <c r="B82" s="94" t="s">
        <v>75</v>
      </c>
      <c r="C82" s="93"/>
      <c r="D82" s="15">
        <v>50</v>
      </c>
      <c r="E82" s="15" t="s">
        <v>6</v>
      </c>
      <c r="F82" s="43"/>
      <c r="G82" s="27"/>
      <c r="H82" s="33"/>
      <c r="I82" s="29">
        <f t="shared" si="0"/>
        <v>0</v>
      </c>
    </row>
    <row r="83" spans="1:9" ht="30.75" customHeight="1" thickBot="1" x14ac:dyDescent="0.3">
      <c r="A83" s="16"/>
      <c r="B83" s="94" t="s">
        <v>74</v>
      </c>
      <c r="C83" s="93"/>
      <c r="D83" s="15">
        <v>10</v>
      </c>
      <c r="E83" s="15" t="s">
        <v>6</v>
      </c>
      <c r="F83" s="43"/>
      <c r="G83" s="27"/>
      <c r="H83" s="33"/>
      <c r="I83" s="29">
        <f t="shared" si="0"/>
        <v>0</v>
      </c>
    </row>
    <row r="84" spans="1:9" ht="21" customHeight="1" thickBot="1" x14ac:dyDescent="0.3">
      <c r="A84" s="16"/>
      <c r="B84" s="92" t="s">
        <v>59</v>
      </c>
      <c r="C84" s="93"/>
      <c r="D84" s="15">
        <v>60</v>
      </c>
      <c r="E84" s="15" t="s">
        <v>6</v>
      </c>
      <c r="F84" s="43"/>
      <c r="G84" s="27"/>
      <c r="H84" s="33"/>
      <c r="I84" s="29">
        <f t="shared" si="0"/>
        <v>0</v>
      </c>
    </row>
    <row r="85" spans="1:9" ht="22.5" customHeight="1" thickBot="1" x14ac:dyDescent="0.3">
      <c r="A85" s="16"/>
      <c r="B85" s="94" t="s">
        <v>70</v>
      </c>
      <c r="C85" s="93"/>
      <c r="D85" s="15">
        <v>60</v>
      </c>
      <c r="E85" s="15" t="s">
        <v>6</v>
      </c>
      <c r="F85" s="43"/>
      <c r="G85" s="27"/>
      <c r="H85" s="33"/>
      <c r="I85" s="29">
        <f t="shared" si="0"/>
        <v>0</v>
      </c>
    </row>
    <row r="86" spans="1:9" ht="29.25" customHeight="1" thickBot="1" x14ac:dyDescent="0.3">
      <c r="A86" s="16"/>
      <c r="B86" s="92" t="s">
        <v>40</v>
      </c>
      <c r="C86" s="93"/>
      <c r="D86" s="15">
        <v>60</v>
      </c>
      <c r="E86" s="15" t="s">
        <v>6</v>
      </c>
      <c r="F86" s="43"/>
      <c r="G86" s="27"/>
      <c r="H86" s="33"/>
      <c r="I86" s="29">
        <f t="shared" si="0"/>
        <v>0</v>
      </c>
    </row>
    <row r="87" spans="1:9" ht="50.25" customHeight="1" thickBot="1" x14ac:dyDescent="0.3">
      <c r="A87" s="16"/>
      <c r="B87" s="92" t="s">
        <v>41</v>
      </c>
      <c r="C87" s="93"/>
      <c r="D87" s="15">
        <v>60</v>
      </c>
      <c r="E87" s="15" t="s">
        <v>6</v>
      </c>
      <c r="F87" s="43"/>
      <c r="G87" s="27"/>
      <c r="H87" s="33"/>
      <c r="I87" s="29">
        <f t="shared" si="0"/>
        <v>0</v>
      </c>
    </row>
    <row r="88" spans="1:9" ht="33.75" customHeight="1" thickBot="1" x14ac:dyDescent="0.3">
      <c r="A88" s="16"/>
      <c r="B88" s="94" t="s">
        <v>42</v>
      </c>
      <c r="C88" s="95"/>
      <c r="D88" s="15">
        <v>60</v>
      </c>
      <c r="E88" s="15" t="s">
        <v>6</v>
      </c>
      <c r="F88" s="43"/>
      <c r="G88" s="27"/>
      <c r="H88" s="33"/>
      <c r="I88" s="29">
        <f t="shared" si="0"/>
        <v>0</v>
      </c>
    </row>
    <row r="89" spans="1:9" ht="21.75" customHeight="1" thickBot="1" x14ac:dyDescent="0.3">
      <c r="A89" s="100" t="s">
        <v>7</v>
      </c>
      <c r="B89" s="101"/>
      <c r="C89" s="101"/>
      <c r="D89" s="101"/>
      <c r="E89" s="101"/>
      <c r="F89" s="101"/>
      <c r="G89" s="102"/>
      <c r="H89" s="30">
        <f>SUM(H76:H88)</f>
        <v>0</v>
      </c>
      <c r="I89" s="30">
        <f>SUM(I76:I88)</f>
        <v>0</v>
      </c>
    </row>
    <row r="91" spans="1:9" ht="35.25" customHeight="1" thickBot="1" x14ac:dyDescent="0.55000000000000004">
      <c r="A91" s="98" t="s">
        <v>9</v>
      </c>
      <c r="B91" s="99"/>
      <c r="C91" s="99"/>
      <c r="D91" s="99"/>
      <c r="E91" s="99"/>
      <c r="F91" s="99"/>
      <c r="G91" s="99"/>
      <c r="H91" s="99"/>
      <c r="I91" s="99"/>
    </row>
    <row r="92" spans="1:9" ht="16.5" customHeight="1" thickBot="1" x14ac:dyDescent="0.3">
      <c r="A92" s="1" t="s">
        <v>0</v>
      </c>
      <c r="B92" s="60" t="s">
        <v>1</v>
      </c>
      <c r="C92" s="61"/>
      <c r="D92" s="61"/>
      <c r="E92" s="61"/>
      <c r="F92" s="61"/>
      <c r="G92" s="62"/>
      <c r="H92" s="63" t="s">
        <v>2</v>
      </c>
      <c r="I92" s="64"/>
    </row>
    <row r="93" spans="1:9" ht="79.5" customHeight="1" thickBot="1" x14ac:dyDescent="0.3">
      <c r="A93" s="4">
        <v>13</v>
      </c>
      <c r="B93" s="49" t="s">
        <v>24</v>
      </c>
      <c r="C93" s="50"/>
      <c r="D93" s="5" t="s">
        <v>64</v>
      </c>
      <c r="E93" s="5" t="s">
        <v>4</v>
      </c>
      <c r="F93" s="37" t="s">
        <v>73</v>
      </c>
      <c r="G93" s="5" t="s">
        <v>18</v>
      </c>
      <c r="H93" s="5" t="s">
        <v>17</v>
      </c>
      <c r="I93" s="5" t="s">
        <v>5</v>
      </c>
    </row>
    <row r="94" spans="1:9" ht="16.5" customHeight="1" thickBot="1" x14ac:dyDescent="0.3">
      <c r="A94" s="6"/>
      <c r="B94" s="51" t="s">
        <v>66</v>
      </c>
      <c r="C94" s="52"/>
      <c r="D94" s="7">
        <v>120</v>
      </c>
      <c r="E94" s="8" t="s">
        <v>6</v>
      </c>
      <c r="F94" s="42"/>
      <c r="G94" s="26"/>
      <c r="H94" s="28"/>
      <c r="I94" s="29">
        <f>SUM(D94*H94)</f>
        <v>0</v>
      </c>
    </row>
    <row r="95" spans="1:9" ht="17.25" customHeight="1" thickBot="1" x14ac:dyDescent="0.3">
      <c r="A95" s="6"/>
      <c r="B95" s="51" t="s">
        <v>44</v>
      </c>
      <c r="C95" s="52"/>
      <c r="D95" s="8">
        <v>40</v>
      </c>
      <c r="E95" s="8" t="s">
        <v>6</v>
      </c>
      <c r="F95" s="42"/>
      <c r="G95" s="26"/>
      <c r="H95" s="28"/>
      <c r="I95" s="29">
        <f>SUM(D95*H95)</f>
        <v>0</v>
      </c>
    </row>
    <row r="96" spans="1:9" ht="16.5" thickBot="1" x14ac:dyDescent="0.3">
      <c r="A96" s="55" t="s">
        <v>7</v>
      </c>
      <c r="B96" s="56"/>
      <c r="C96" s="56"/>
      <c r="D96" s="56"/>
      <c r="E96" s="56"/>
      <c r="F96" s="56"/>
      <c r="G96" s="57"/>
      <c r="H96" s="30">
        <f>SUM(H94:H95)</f>
        <v>0</v>
      </c>
      <c r="I96" s="30">
        <f>SUM(I94:I95)</f>
        <v>0</v>
      </c>
    </row>
    <row r="97" spans="1:9" ht="15.75" thickBot="1" x14ac:dyDescent="0.3"/>
    <row r="98" spans="1:9" ht="75.75" customHeight="1" thickBot="1" x14ac:dyDescent="0.3">
      <c r="A98" s="1">
        <v>14</v>
      </c>
      <c r="B98" s="49" t="s">
        <v>29</v>
      </c>
      <c r="C98" s="50"/>
      <c r="D98" s="3" t="s">
        <v>64</v>
      </c>
      <c r="E98" s="3" t="s">
        <v>4</v>
      </c>
      <c r="F98" s="37" t="s">
        <v>73</v>
      </c>
      <c r="G98" s="37" t="s">
        <v>18</v>
      </c>
      <c r="H98" s="3" t="s">
        <v>17</v>
      </c>
      <c r="I98" s="3" t="s">
        <v>5</v>
      </c>
    </row>
    <row r="99" spans="1:9" ht="33" customHeight="1" thickBot="1" x14ac:dyDescent="0.3">
      <c r="A99" s="6"/>
      <c r="B99" s="51" t="s">
        <v>85</v>
      </c>
      <c r="C99" s="52"/>
      <c r="D99" s="7">
        <v>120</v>
      </c>
      <c r="E99" s="8" t="s">
        <v>6</v>
      </c>
      <c r="F99" s="42"/>
      <c r="G99" s="26"/>
      <c r="H99" s="28"/>
      <c r="I99" s="29">
        <f>SUM(D99*H99)</f>
        <v>0</v>
      </c>
    </row>
    <row r="100" spans="1:9" ht="30" customHeight="1" thickBot="1" x14ac:dyDescent="0.3">
      <c r="A100" s="6"/>
      <c r="B100" s="51" t="s">
        <v>86</v>
      </c>
      <c r="C100" s="52"/>
      <c r="D100" s="8">
        <v>40</v>
      </c>
      <c r="E100" s="8" t="s">
        <v>6</v>
      </c>
      <c r="F100" s="42"/>
      <c r="G100" s="26"/>
      <c r="H100" s="28"/>
      <c r="I100" s="29">
        <f>SUM(D100*H100)</f>
        <v>0</v>
      </c>
    </row>
    <row r="101" spans="1:9" ht="16.5" thickBot="1" x14ac:dyDescent="0.3">
      <c r="A101" s="55" t="s">
        <v>7</v>
      </c>
      <c r="B101" s="56"/>
      <c r="C101" s="56"/>
      <c r="D101" s="56"/>
      <c r="E101" s="56"/>
      <c r="F101" s="56"/>
      <c r="G101" s="57"/>
      <c r="H101" s="30">
        <f>SUM(H99:H100)</f>
        <v>0</v>
      </c>
      <c r="I101" s="30">
        <f>SUM(I99:I100)</f>
        <v>0</v>
      </c>
    </row>
    <row r="102" spans="1:9" ht="15.75" thickBot="1" x14ac:dyDescent="0.3">
      <c r="H102" s="32"/>
      <c r="I102" s="32"/>
    </row>
    <row r="103" spans="1:9" ht="82.5" customHeight="1" thickBot="1" x14ac:dyDescent="0.3">
      <c r="A103" s="1">
        <v>15</v>
      </c>
      <c r="B103" s="49" t="s">
        <v>28</v>
      </c>
      <c r="C103" s="50"/>
      <c r="D103" s="3" t="s">
        <v>64</v>
      </c>
      <c r="E103" s="3" t="s">
        <v>4</v>
      </c>
      <c r="F103" s="37" t="s">
        <v>73</v>
      </c>
      <c r="G103" s="37" t="s">
        <v>18</v>
      </c>
      <c r="H103" s="37" t="s">
        <v>17</v>
      </c>
      <c r="I103" s="3" t="s">
        <v>5</v>
      </c>
    </row>
    <row r="104" spans="1:9" ht="32.25" customHeight="1" thickBot="1" x14ac:dyDescent="0.3">
      <c r="A104" s="6"/>
      <c r="B104" s="51" t="s">
        <v>87</v>
      </c>
      <c r="C104" s="52"/>
      <c r="D104" s="7">
        <v>120</v>
      </c>
      <c r="E104" s="8" t="s">
        <v>6</v>
      </c>
      <c r="F104" s="42"/>
      <c r="G104" s="26"/>
      <c r="H104" s="28"/>
      <c r="I104" s="29">
        <f>SUM(D104*H104)</f>
        <v>0</v>
      </c>
    </row>
    <row r="105" spans="1:9" ht="31.5" customHeight="1" thickBot="1" x14ac:dyDescent="0.3">
      <c r="A105" s="6"/>
      <c r="B105" s="51" t="s">
        <v>88</v>
      </c>
      <c r="C105" s="52"/>
      <c r="D105" s="8">
        <v>40</v>
      </c>
      <c r="E105" s="8" t="s">
        <v>6</v>
      </c>
      <c r="F105" s="42"/>
      <c r="G105" s="26"/>
      <c r="H105" s="28"/>
      <c r="I105" s="29">
        <f>SUM(D105*H105)</f>
        <v>0</v>
      </c>
    </row>
    <row r="106" spans="1:9" ht="16.5" thickBot="1" x14ac:dyDescent="0.3">
      <c r="A106" s="55" t="s">
        <v>7</v>
      </c>
      <c r="B106" s="56"/>
      <c r="C106" s="56"/>
      <c r="D106" s="56"/>
      <c r="E106" s="56"/>
      <c r="F106" s="56"/>
      <c r="G106" s="57"/>
      <c r="H106" s="30">
        <f>SUM(H104:H105)</f>
        <v>0</v>
      </c>
      <c r="I106" s="30">
        <f>SUM(I104:I105)</f>
        <v>0</v>
      </c>
    </row>
    <row r="107" spans="1:9" ht="15.75" thickBot="1" x14ac:dyDescent="0.3"/>
    <row r="108" spans="1:9" ht="79.5" customHeight="1" thickBot="1" x14ac:dyDescent="0.3">
      <c r="A108" s="1">
        <v>16</v>
      </c>
      <c r="B108" s="49" t="s">
        <v>25</v>
      </c>
      <c r="C108" s="50"/>
      <c r="D108" s="3" t="s">
        <v>64</v>
      </c>
      <c r="E108" s="3" t="s">
        <v>4</v>
      </c>
      <c r="F108" s="37" t="s">
        <v>73</v>
      </c>
      <c r="G108" s="37" t="s">
        <v>18</v>
      </c>
      <c r="H108" s="37" t="s">
        <v>17</v>
      </c>
      <c r="I108" s="3" t="s">
        <v>5</v>
      </c>
    </row>
    <row r="109" spans="1:9" ht="30.75" customHeight="1" thickBot="1" x14ac:dyDescent="0.3">
      <c r="A109" s="6"/>
      <c r="B109" s="51" t="s">
        <v>87</v>
      </c>
      <c r="C109" s="52"/>
      <c r="D109" s="7">
        <v>30</v>
      </c>
      <c r="E109" s="8" t="s">
        <v>6</v>
      </c>
      <c r="F109" s="42"/>
      <c r="G109" s="26"/>
      <c r="H109" s="28"/>
      <c r="I109" s="29">
        <f>SUM(D109*H109)</f>
        <v>0</v>
      </c>
    </row>
    <row r="110" spans="1:9" ht="31.5" customHeight="1" thickBot="1" x14ac:dyDescent="0.3">
      <c r="A110" s="6"/>
      <c r="B110" s="51" t="s">
        <v>89</v>
      </c>
      <c r="C110" s="52"/>
      <c r="D110" s="8">
        <v>10</v>
      </c>
      <c r="E110" s="8" t="s">
        <v>6</v>
      </c>
      <c r="F110" s="42"/>
      <c r="G110" s="26"/>
      <c r="H110" s="28"/>
      <c r="I110" s="29">
        <f>SUM(D110*H110)</f>
        <v>0</v>
      </c>
    </row>
    <row r="111" spans="1:9" ht="16.5" thickBot="1" x14ac:dyDescent="0.3">
      <c r="A111" s="55" t="s">
        <v>7</v>
      </c>
      <c r="B111" s="56"/>
      <c r="C111" s="56"/>
      <c r="D111" s="56"/>
      <c r="E111" s="56"/>
      <c r="F111" s="56"/>
      <c r="G111" s="57"/>
      <c r="H111" s="30">
        <f>SUM(H109:H110)</f>
        <v>0</v>
      </c>
      <c r="I111" s="30">
        <f>SUM(I109:I110)</f>
        <v>0</v>
      </c>
    </row>
    <row r="112" spans="1:9" ht="15.75" thickBot="1" x14ac:dyDescent="0.3"/>
    <row r="113" spans="1:9" ht="48" thickBot="1" x14ac:dyDescent="0.3">
      <c r="A113" s="1">
        <v>16</v>
      </c>
      <c r="B113" s="60" t="s">
        <v>10</v>
      </c>
      <c r="C113" s="62"/>
      <c r="D113" s="3" t="s">
        <v>64</v>
      </c>
      <c r="E113" s="3" t="s">
        <v>4</v>
      </c>
      <c r="F113" s="37" t="s">
        <v>73</v>
      </c>
      <c r="G113" s="37" t="s">
        <v>18</v>
      </c>
      <c r="H113" s="37" t="s">
        <v>17</v>
      </c>
      <c r="I113" s="3" t="s">
        <v>5</v>
      </c>
    </row>
    <row r="114" spans="1:9" ht="30.75" customHeight="1" thickBot="1" x14ac:dyDescent="0.3">
      <c r="A114" s="35"/>
      <c r="B114" s="53" t="s">
        <v>90</v>
      </c>
      <c r="C114" s="54"/>
      <c r="D114" s="36">
        <v>30</v>
      </c>
      <c r="E114" s="36" t="s">
        <v>6</v>
      </c>
      <c r="F114" s="42"/>
      <c r="G114" s="26"/>
      <c r="H114" s="41"/>
      <c r="I114" s="29">
        <f>SUM(D114*H114)</f>
        <v>0</v>
      </c>
    </row>
    <row r="115" spans="1:9" ht="31.5" customHeight="1" thickBot="1" x14ac:dyDescent="0.3">
      <c r="A115" s="35"/>
      <c r="B115" s="53" t="s">
        <v>67</v>
      </c>
      <c r="C115" s="54"/>
      <c r="D115" s="36">
        <v>10</v>
      </c>
      <c r="E115" s="36" t="s">
        <v>6</v>
      </c>
      <c r="F115" s="42"/>
      <c r="G115" s="26"/>
      <c r="H115" s="41"/>
      <c r="I115" s="29">
        <f>SUM(D115*H115)</f>
        <v>0</v>
      </c>
    </row>
    <row r="116" spans="1:9" ht="31.5" customHeight="1" thickBot="1" x14ac:dyDescent="0.3">
      <c r="A116" s="35"/>
      <c r="B116" s="53" t="s">
        <v>68</v>
      </c>
      <c r="C116" s="54"/>
      <c r="D116" s="36">
        <v>120</v>
      </c>
      <c r="E116" s="36" t="s">
        <v>6</v>
      </c>
      <c r="F116" s="44"/>
      <c r="G116" s="47"/>
      <c r="H116" s="41"/>
      <c r="I116" s="29">
        <f>SUM(D116*H116)</f>
        <v>0</v>
      </c>
    </row>
    <row r="117" spans="1:9" ht="24.75" customHeight="1" thickBot="1" x14ac:dyDescent="0.3">
      <c r="A117" s="6"/>
      <c r="B117" s="70" t="s">
        <v>69</v>
      </c>
      <c r="C117" s="52"/>
      <c r="D117" s="7">
        <v>120</v>
      </c>
      <c r="E117" s="8" t="s">
        <v>6</v>
      </c>
      <c r="F117" s="42"/>
      <c r="G117" s="26"/>
      <c r="H117" s="28"/>
      <c r="I117" s="29">
        <f>SUM(D117*H117)</f>
        <v>0</v>
      </c>
    </row>
    <row r="118" spans="1:9" ht="16.5" thickBot="1" x14ac:dyDescent="0.3">
      <c r="A118" s="55" t="s">
        <v>7</v>
      </c>
      <c r="B118" s="56"/>
      <c r="C118" s="56"/>
      <c r="D118" s="56"/>
      <c r="E118" s="56"/>
      <c r="F118" s="56"/>
      <c r="G118" s="57"/>
      <c r="H118" s="30">
        <f>SUM(H114:H117)</f>
        <v>0</v>
      </c>
      <c r="I118" s="30">
        <f>SUM(I114:I117)</f>
        <v>0</v>
      </c>
    </row>
    <row r="119" spans="1:9" ht="15.75" x14ac:dyDescent="0.25">
      <c r="A119" s="17"/>
      <c r="B119" s="17"/>
      <c r="C119" s="17"/>
      <c r="D119" s="17"/>
      <c r="E119" s="17"/>
      <c r="F119" s="17"/>
      <c r="G119" s="17"/>
      <c r="H119" s="34"/>
      <c r="I119" s="34"/>
    </row>
    <row r="120" spans="1:9" ht="15.75" x14ac:dyDescent="0.25">
      <c r="A120" s="17"/>
      <c r="B120" s="17"/>
      <c r="C120" s="17"/>
      <c r="D120" s="17"/>
      <c r="E120" s="17"/>
      <c r="F120" s="17"/>
      <c r="G120" s="17"/>
      <c r="H120" s="34"/>
      <c r="I120" s="34"/>
    </row>
    <row r="121" spans="1:9" ht="38.25" customHeight="1" thickBot="1" x14ac:dyDescent="0.3">
      <c r="A121" s="68" t="s">
        <v>46</v>
      </c>
      <c r="B121" s="69"/>
      <c r="C121" s="69"/>
      <c r="D121" s="69"/>
      <c r="E121" s="69"/>
      <c r="F121" s="69"/>
      <c r="G121" s="69"/>
      <c r="H121" s="69"/>
      <c r="I121" s="69"/>
    </row>
    <row r="122" spans="1:9" ht="16.5" customHeight="1" thickBot="1" x14ac:dyDescent="0.3">
      <c r="A122" s="1" t="s">
        <v>0</v>
      </c>
      <c r="B122" s="60" t="s">
        <v>1</v>
      </c>
      <c r="C122" s="61"/>
      <c r="D122" s="61"/>
      <c r="E122" s="61"/>
      <c r="F122" s="61"/>
      <c r="G122" s="62"/>
      <c r="H122" s="63" t="s">
        <v>2</v>
      </c>
      <c r="I122" s="64"/>
    </row>
    <row r="123" spans="1:9" ht="94.5" customHeight="1" thickBot="1" x14ac:dyDescent="0.3">
      <c r="A123" s="4">
        <v>17</v>
      </c>
      <c r="B123" s="49" t="s">
        <v>47</v>
      </c>
      <c r="C123" s="50"/>
      <c r="D123" s="5" t="s">
        <v>64</v>
      </c>
      <c r="E123" s="5" t="s">
        <v>4</v>
      </c>
      <c r="F123" s="37" t="s">
        <v>73</v>
      </c>
      <c r="G123" s="5" t="s">
        <v>18</v>
      </c>
      <c r="H123" s="5" t="s">
        <v>17</v>
      </c>
      <c r="I123" s="37" t="s">
        <v>5</v>
      </c>
    </row>
    <row r="124" spans="1:9" ht="16.5" customHeight="1" thickBot="1" x14ac:dyDescent="0.3">
      <c r="A124" s="6"/>
      <c r="B124" s="51" t="s">
        <v>34</v>
      </c>
      <c r="C124" s="52"/>
      <c r="D124" s="7">
        <v>250</v>
      </c>
      <c r="E124" s="8" t="s">
        <v>6</v>
      </c>
      <c r="F124" s="42"/>
      <c r="G124" s="26"/>
      <c r="H124" s="28"/>
      <c r="I124" s="29">
        <f>SUM(D124*H124)</f>
        <v>0</v>
      </c>
    </row>
    <row r="125" spans="1:9" ht="16.5" customHeight="1" thickBot="1" x14ac:dyDescent="0.3">
      <c r="A125" s="6"/>
      <c r="B125" s="51" t="s">
        <v>45</v>
      </c>
      <c r="C125" s="52"/>
      <c r="D125" s="8">
        <v>75</v>
      </c>
      <c r="E125" s="8" t="s">
        <v>6</v>
      </c>
      <c r="F125" s="42"/>
      <c r="G125" s="26"/>
      <c r="H125" s="28"/>
      <c r="I125" s="29">
        <f>SUM(D125*H125)</f>
        <v>0</v>
      </c>
    </row>
    <row r="126" spans="1:9" ht="16.5" thickBot="1" x14ac:dyDescent="0.3">
      <c r="A126" s="55" t="s">
        <v>7</v>
      </c>
      <c r="B126" s="56"/>
      <c r="C126" s="56"/>
      <c r="D126" s="56"/>
      <c r="E126" s="56"/>
      <c r="F126" s="56"/>
      <c r="G126" s="57"/>
      <c r="H126" s="30">
        <f>SUM(H124:H125)</f>
        <v>0</v>
      </c>
      <c r="I126" s="30">
        <f>SUM(I124:I125)</f>
        <v>0</v>
      </c>
    </row>
    <row r="127" spans="1:9" ht="16.5" thickBot="1" x14ac:dyDescent="0.3">
      <c r="A127" s="17"/>
      <c r="B127" s="17"/>
      <c r="C127" s="17"/>
      <c r="D127" s="17"/>
      <c r="E127" s="17"/>
      <c r="F127" s="17"/>
      <c r="G127" s="17"/>
      <c r="H127" s="34"/>
      <c r="I127" s="34"/>
    </row>
    <row r="128" spans="1:9" ht="108" customHeight="1" thickBot="1" x14ac:dyDescent="0.3">
      <c r="A128" s="1">
        <v>18</v>
      </c>
      <c r="B128" s="49" t="s">
        <v>48</v>
      </c>
      <c r="C128" s="50"/>
      <c r="D128" s="3" t="s">
        <v>64</v>
      </c>
      <c r="E128" s="3" t="s">
        <v>4</v>
      </c>
      <c r="F128" s="37" t="s">
        <v>73</v>
      </c>
      <c r="G128" s="37" t="s">
        <v>18</v>
      </c>
      <c r="H128" s="37" t="s">
        <v>17</v>
      </c>
      <c r="I128" s="37" t="s">
        <v>5</v>
      </c>
    </row>
    <row r="129" spans="1:9" ht="31.5" customHeight="1" thickBot="1" x14ac:dyDescent="0.3">
      <c r="A129" s="6"/>
      <c r="B129" s="51" t="s">
        <v>91</v>
      </c>
      <c r="C129" s="52"/>
      <c r="D129" s="7">
        <v>250</v>
      </c>
      <c r="E129" s="8" t="s">
        <v>6</v>
      </c>
      <c r="F129" s="42"/>
      <c r="G129" s="26"/>
      <c r="H129" s="28"/>
      <c r="I129" s="29">
        <f>SUM(D129*H129)</f>
        <v>0</v>
      </c>
    </row>
    <row r="130" spans="1:9" ht="30.75" customHeight="1" thickBot="1" x14ac:dyDescent="0.3">
      <c r="A130" s="6"/>
      <c r="B130" s="51" t="s">
        <v>86</v>
      </c>
      <c r="C130" s="52"/>
      <c r="D130" s="8">
        <v>75</v>
      </c>
      <c r="E130" s="8" t="s">
        <v>6</v>
      </c>
      <c r="F130" s="42"/>
      <c r="G130" s="26"/>
      <c r="H130" s="28"/>
      <c r="I130" s="29">
        <f>SUM(D130*H130)</f>
        <v>0</v>
      </c>
    </row>
    <row r="131" spans="1:9" ht="16.5" thickBot="1" x14ac:dyDescent="0.3">
      <c r="A131" s="55" t="s">
        <v>7</v>
      </c>
      <c r="B131" s="56"/>
      <c r="C131" s="56"/>
      <c r="D131" s="56"/>
      <c r="E131" s="56"/>
      <c r="F131" s="56"/>
      <c r="G131" s="57"/>
      <c r="H131" s="30">
        <f>SUM(H129:H130)</f>
        <v>0</v>
      </c>
      <c r="I131" s="30">
        <f>SUM(I129:I130)</f>
        <v>0</v>
      </c>
    </row>
    <row r="132" spans="1:9" ht="16.5" thickBot="1" x14ac:dyDescent="0.3">
      <c r="A132" s="17"/>
      <c r="B132" s="17"/>
      <c r="C132" s="17"/>
      <c r="D132" s="17"/>
      <c r="E132" s="17"/>
      <c r="F132" s="17"/>
      <c r="G132" s="17"/>
      <c r="H132" s="34"/>
      <c r="I132" s="34"/>
    </row>
    <row r="133" spans="1:9" ht="100.5" customHeight="1" thickBot="1" x14ac:dyDescent="0.3">
      <c r="A133" s="1">
        <v>18</v>
      </c>
      <c r="B133" s="49" t="s">
        <v>49</v>
      </c>
      <c r="C133" s="50"/>
      <c r="D133" s="3" t="s">
        <v>64</v>
      </c>
      <c r="E133" s="3" t="s">
        <v>4</v>
      </c>
      <c r="F133" s="37" t="s">
        <v>73</v>
      </c>
      <c r="G133" s="37" t="s">
        <v>18</v>
      </c>
      <c r="H133" s="37" t="s">
        <v>17</v>
      </c>
      <c r="I133" s="3" t="s">
        <v>5</v>
      </c>
    </row>
    <row r="134" spans="1:9" ht="31.5" customHeight="1" thickBot="1" x14ac:dyDescent="0.3">
      <c r="A134" s="6"/>
      <c r="B134" s="51" t="s">
        <v>87</v>
      </c>
      <c r="C134" s="52"/>
      <c r="D134" s="7">
        <v>250</v>
      </c>
      <c r="E134" s="8" t="s">
        <v>6</v>
      </c>
      <c r="F134" s="42"/>
      <c r="G134" s="26"/>
      <c r="H134" s="28"/>
      <c r="I134" s="29">
        <f>SUM(D134*H134)</f>
        <v>0</v>
      </c>
    </row>
    <row r="135" spans="1:9" ht="31.5" customHeight="1" thickBot="1" x14ac:dyDescent="0.3">
      <c r="A135" s="6"/>
      <c r="B135" s="51" t="s">
        <v>92</v>
      </c>
      <c r="C135" s="52"/>
      <c r="D135" s="8">
        <v>75</v>
      </c>
      <c r="E135" s="8" t="s">
        <v>6</v>
      </c>
      <c r="F135" s="42"/>
      <c r="G135" s="26"/>
      <c r="H135" s="28"/>
      <c r="I135" s="29">
        <f>SUM(D135*H135)</f>
        <v>0</v>
      </c>
    </row>
    <row r="136" spans="1:9" ht="16.5" thickBot="1" x14ac:dyDescent="0.3">
      <c r="A136" s="55" t="s">
        <v>7</v>
      </c>
      <c r="B136" s="56"/>
      <c r="C136" s="56"/>
      <c r="D136" s="56"/>
      <c r="E136" s="56"/>
      <c r="F136" s="56"/>
      <c r="G136" s="57"/>
      <c r="H136" s="30">
        <f>SUM(H134:H135)</f>
        <v>0</v>
      </c>
      <c r="I136" s="30">
        <f>SUM(I134:I135)</f>
        <v>0</v>
      </c>
    </row>
    <row r="137" spans="1:9" ht="16.5" thickBot="1" x14ac:dyDescent="0.3">
      <c r="A137" s="17"/>
      <c r="B137" s="17"/>
      <c r="C137" s="17"/>
      <c r="D137" s="17"/>
      <c r="E137" s="17"/>
      <c r="F137" s="17"/>
      <c r="G137" s="17"/>
      <c r="H137" s="34"/>
      <c r="I137" s="34"/>
    </row>
    <row r="138" spans="1:9" ht="81.75" customHeight="1" thickBot="1" x14ac:dyDescent="0.3">
      <c r="A138" s="1">
        <v>16</v>
      </c>
      <c r="B138" s="49" t="s">
        <v>26</v>
      </c>
      <c r="C138" s="50"/>
      <c r="D138" s="3" t="s">
        <v>64</v>
      </c>
      <c r="E138" s="3" t="s">
        <v>4</v>
      </c>
      <c r="F138" s="37" t="s">
        <v>73</v>
      </c>
      <c r="G138" s="37" t="s">
        <v>18</v>
      </c>
      <c r="H138" s="37" t="s">
        <v>17</v>
      </c>
      <c r="I138" s="37" t="s">
        <v>5</v>
      </c>
    </row>
    <row r="139" spans="1:9" ht="33" customHeight="1" thickBot="1" x14ac:dyDescent="0.3">
      <c r="A139" s="6"/>
      <c r="B139" s="51" t="s">
        <v>87</v>
      </c>
      <c r="C139" s="52"/>
      <c r="D139" s="7">
        <v>50</v>
      </c>
      <c r="E139" s="8" t="s">
        <v>6</v>
      </c>
      <c r="F139" s="42"/>
      <c r="G139" s="26"/>
      <c r="H139" s="28"/>
      <c r="I139" s="29">
        <f>SUM(D139*H139)</f>
        <v>0</v>
      </c>
    </row>
    <row r="140" spans="1:9" ht="33" customHeight="1" thickBot="1" x14ac:dyDescent="0.3">
      <c r="A140" s="6"/>
      <c r="B140" s="51" t="s">
        <v>92</v>
      </c>
      <c r="C140" s="52"/>
      <c r="D140" s="8">
        <v>15</v>
      </c>
      <c r="E140" s="8" t="s">
        <v>6</v>
      </c>
      <c r="F140" s="42"/>
      <c r="G140" s="26"/>
      <c r="H140" s="28"/>
      <c r="I140" s="29">
        <f>SUM(D140*H140)</f>
        <v>0</v>
      </c>
    </row>
    <row r="141" spans="1:9" ht="16.5" thickBot="1" x14ac:dyDescent="0.3">
      <c r="A141" s="55" t="s">
        <v>7</v>
      </c>
      <c r="B141" s="56"/>
      <c r="C141" s="56"/>
      <c r="D141" s="56"/>
      <c r="E141" s="56"/>
      <c r="F141" s="56"/>
      <c r="G141" s="57"/>
      <c r="H141" s="30">
        <f>SUM(H139:H140)</f>
        <v>0</v>
      </c>
      <c r="I141" s="30">
        <f>SUM(I139:I140)</f>
        <v>0</v>
      </c>
    </row>
    <row r="142" spans="1:9" ht="16.5" thickBot="1" x14ac:dyDescent="0.3">
      <c r="H142" s="34"/>
      <c r="I142" s="34"/>
    </row>
    <row r="143" spans="1:9" ht="52.5" customHeight="1" thickBot="1" x14ac:dyDescent="0.3">
      <c r="A143" s="1">
        <v>16</v>
      </c>
      <c r="B143" s="60" t="s">
        <v>10</v>
      </c>
      <c r="C143" s="62"/>
      <c r="D143" s="3" t="s">
        <v>64</v>
      </c>
      <c r="E143" s="3" t="s">
        <v>4</v>
      </c>
      <c r="F143" s="37" t="s">
        <v>73</v>
      </c>
      <c r="G143" s="37" t="s">
        <v>18</v>
      </c>
      <c r="H143" s="37" t="s">
        <v>17</v>
      </c>
      <c r="I143" s="3" t="s">
        <v>5</v>
      </c>
    </row>
    <row r="144" spans="1:9" ht="30.75" customHeight="1" thickBot="1" x14ac:dyDescent="0.3">
      <c r="A144" s="35"/>
      <c r="B144" s="51" t="s">
        <v>93</v>
      </c>
      <c r="C144" s="52"/>
      <c r="D144" s="36">
        <v>50</v>
      </c>
      <c r="E144" s="36" t="s">
        <v>6</v>
      </c>
      <c r="F144" s="42"/>
      <c r="G144" s="26"/>
      <c r="H144" s="41"/>
      <c r="I144" s="29">
        <f t="shared" ref="I144:I149" si="1">SUM(D144*H144)</f>
        <v>0</v>
      </c>
    </row>
    <row r="145" spans="1:10" ht="34.5" customHeight="1" thickBot="1" x14ac:dyDescent="0.3">
      <c r="A145" s="35"/>
      <c r="B145" s="51" t="s">
        <v>94</v>
      </c>
      <c r="C145" s="52"/>
      <c r="D145" s="7">
        <v>15</v>
      </c>
      <c r="E145" s="8" t="s">
        <v>6</v>
      </c>
      <c r="F145" s="42"/>
      <c r="G145" s="26"/>
      <c r="H145" s="41"/>
      <c r="I145" s="29">
        <f t="shared" si="1"/>
        <v>0</v>
      </c>
    </row>
    <row r="146" spans="1:10" ht="16.5" thickBot="1" x14ac:dyDescent="0.3">
      <c r="A146" s="35"/>
      <c r="B146" s="70" t="s">
        <v>71</v>
      </c>
      <c r="C146" s="115"/>
      <c r="D146" s="7">
        <v>325</v>
      </c>
      <c r="E146" s="8" t="s">
        <v>6</v>
      </c>
      <c r="F146" s="42"/>
      <c r="G146" s="47"/>
      <c r="H146" s="41"/>
      <c r="I146" s="29">
        <f t="shared" si="1"/>
        <v>0</v>
      </c>
    </row>
    <row r="147" spans="1:10" ht="16.5" thickBot="1" x14ac:dyDescent="0.3">
      <c r="A147" s="6"/>
      <c r="B147" s="70" t="s">
        <v>69</v>
      </c>
      <c r="C147" s="52"/>
      <c r="D147" s="7">
        <v>325</v>
      </c>
      <c r="E147" s="8" t="s">
        <v>6</v>
      </c>
      <c r="F147" s="42"/>
      <c r="G147" s="26"/>
      <c r="H147" s="28"/>
      <c r="I147" s="29">
        <f t="shared" si="1"/>
        <v>0</v>
      </c>
    </row>
    <row r="148" spans="1:10" ht="66.75" customHeight="1" thickBot="1" x14ac:dyDescent="0.3">
      <c r="A148" s="16"/>
      <c r="B148" s="94" t="s">
        <v>72</v>
      </c>
      <c r="C148" s="93"/>
      <c r="D148" s="15">
        <v>65</v>
      </c>
      <c r="E148" s="15" t="s">
        <v>6</v>
      </c>
      <c r="F148" s="42"/>
      <c r="G148" s="26"/>
      <c r="H148" s="33"/>
      <c r="I148" s="29">
        <f t="shared" si="1"/>
        <v>0</v>
      </c>
    </row>
    <row r="149" spans="1:10" ht="24.75" customHeight="1" thickBot="1" x14ac:dyDescent="0.3">
      <c r="A149" s="16"/>
      <c r="B149" s="92" t="s">
        <v>59</v>
      </c>
      <c r="C149" s="93"/>
      <c r="D149" s="15">
        <v>65</v>
      </c>
      <c r="E149" s="15" t="s">
        <v>6</v>
      </c>
      <c r="F149" s="43"/>
      <c r="G149" s="27"/>
      <c r="H149" s="33"/>
      <c r="I149" s="29">
        <f t="shared" si="1"/>
        <v>0</v>
      </c>
    </row>
    <row r="150" spans="1:10" ht="16.5" thickBot="1" x14ac:dyDescent="0.3">
      <c r="A150" s="55" t="s">
        <v>7</v>
      </c>
      <c r="B150" s="56"/>
      <c r="C150" s="56"/>
      <c r="D150" s="56"/>
      <c r="E150" s="56"/>
      <c r="F150" s="56"/>
      <c r="G150" s="57"/>
      <c r="H150" s="30">
        <f>SUM(H144:H149)</f>
        <v>0</v>
      </c>
      <c r="I150" s="30">
        <f>SUM(I144:I149)</f>
        <v>0</v>
      </c>
    </row>
    <row r="151" spans="1:10" ht="15.75" thickBot="1" x14ac:dyDescent="0.3"/>
    <row r="152" spans="1:10" ht="16.5" thickBot="1" x14ac:dyDescent="0.3">
      <c r="A152" s="71" t="s">
        <v>53</v>
      </c>
      <c r="B152" s="72"/>
      <c r="C152" s="72"/>
      <c r="D152" s="72"/>
      <c r="E152" s="72"/>
      <c r="F152" s="72"/>
      <c r="G152" s="73"/>
      <c r="H152" s="31">
        <f>SUM(H23,H28,H33,H38,H43,H48,H53,H58,H63,H68,H73,H89,H96,H101,H106,H111,H118,H126,H131,H136,H141,H150)</f>
        <v>0</v>
      </c>
      <c r="I152" s="46">
        <f>SUM(I23,I28,I33,I38,I43,I48,I53,I58,I63,I68,I73,I89,I96,I101,I106,I111,I118,I126,I131,I136,I141,I150)</f>
        <v>0</v>
      </c>
    </row>
    <row r="154" spans="1:10" s="18" customFormat="1" ht="64.5" customHeight="1" x14ac:dyDescent="0.25">
      <c r="A154" s="89" t="s">
        <v>12</v>
      </c>
      <c r="B154" s="90"/>
      <c r="C154" s="90"/>
      <c r="D154" s="90"/>
      <c r="E154" s="90"/>
      <c r="F154" s="90"/>
      <c r="G154" s="90"/>
      <c r="H154" s="90"/>
      <c r="I154" s="91"/>
      <c r="J154" s="19"/>
    </row>
    <row r="155" spans="1:10" s="18" customFormat="1" ht="29.25" customHeight="1" thickBot="1" x14ac:dyDescent="0.3">
      <c r="A155" s="86" t="s">
        <v>11</v>
      </c>
      <c r="B155" s="86"/>
      <c r="C155" s="87"/>
      <c r="D155" s="87"/>
      <c r="E155" s="87"/>
      <c r="F155" s="87"/>
      <c r="G155" s="87"/>
      <c r="H155" s="87"/>
      <c r="I155" s="88"/>
    </row>
    <row r="158" spans="1:10" s="18" customFormat="1" ht="41.25" customHeight="1" thickBot="1" x14ac:dyDescent="0.7">
      <c r="A158" s="65" t="s">
        <v>13</v>
      </c>
      <c r="B158" s="65"/>
      <c r="C158" s="66"/>
      <c r="D158" s="66"/>
      <c r="E158" s="66"/>
      <c r="F158" s="66"/>
      <c r="G158" s="66"/>
      <c r="H158" s="66"/>
      <c r="I158" s="67"/>
    </row>
    <row r="159" spans="1:10" ht="15.75" thickBot="1" x14ac:dyDescent="0.3"/>
    <row r="160" spans="1:10" ht="15.75" thickBot="1" x14ac:dyDescent="0.3">
      <c r="A160" s="108" t="s">
        <v>55</v>
      </c>
      <c r="B160" s="109"/>
      <c r="C160" s="109"/>
      <c r="D160" s="109"/>
      <c r="E160" s="109"/>
      <c r="F160" s="109"/>
      <c r="G160" s="109"/>
      <c r="H160" s="109"/>
      <c r="I160" s="110"/>
    </row>
    <row r="161" spans="1:9" ht="15.75" thickBot="1" x14ac:dyDescent="0.3">
      <c r="A161" s="40"/>
      <c r="B161" s="38"/>
      <c r="C161" s="38"/>
      <c r="D161" s="38"/>
      <c r="E161" s="38"/>
      <c r="F161" s="38"/>
      <c r="G161" s="38"/>
      <c r="H161" s="38"/>
      <c r="I161" s="38"/>
    </row>
    <row r="162" spans="1:9" ht="15.75" thickBot="1" x14ac:dyDescent="0.3">
      <c r="A162" s="111" t="s">
        <v>56</v>
      </c>
      <c r="B162" s="112"/>
      <c r="C162" s="112"/>
      <c r="D162" s="112"/>
      <c r="E162" s="112"/>
      <c r="F162" s="112"/>
      <c r="G162" s="45"/>
      <c r="H162" s="39"/>
    </row>
    <row r="163" spans="1:9" ht="15.75" thickBot="1" x14ac:dyDescent="0.3">
      <c r="A163" s="111" t="s">
        <v>58</v>
      </c>
      <c r="B163" s="112"/>
      <c r="C163" s="112"/>
      <c r="D163" s="112"/>
      <c r="E163" s="112"/>
      <c r="F163" s="112"/>
      <c r="G163" s="45"/>
    </row>
    <row r="164" spans="1:9" ht="15.75" thickBot="1" x14ac:dyDescent="0.3">
      <c r="A164" s="111" t="s">
        <v>57</v>
      </c>
      <c r="B164" s="112"/>
      <c r="C164" s="112"/>
      <c r="D164" s="112"/>
      <c r="E164" s="112"/>
      <c r="F164" s="112"/>
      <c r="G164" s="45"/>
    </row>
  </sheetData>
  <sheetProtection algorithmName="SHA-512" hashValue="n9gztq4qiF9uIlRMqUqef9r1zq5bLpg9h6+t571HyMmDa2cLYdTxnUWE6G59ftWDSkYWhjz2CGM5LsgXpJ3dow==" saltValue="oO3irhO6mUnGh9AS5HayLA==" spinCount="100000" sheet="1" objects="1" scenarios="1"/>
  <mergeCells count="146">
    <mergeCell ref="A160:I160"/>
    <mergeCell ref="A162:F162"/>
    <mergeCell ref="A163:F163"/>
    <mergeCell ref="A164:F164"/>
    <mergeCell ref="A15:I15"/>
    <mergeCell ref="B146:C146"/>
    <mergeCell ref="B145:C145"/>
    <mergeCell ref="B114:C114"/>
    <mergeCell ref="B82:C82"/>
    <mergeCell ref="A141:G141"/>
    <mergeCell ref="B138:C138"/>
    <mergeCell ref="B139:C139"/>
    <mergeCell ref="B140:C140"/>
    <mergeCell ref="A136:G136"/>
    <mergeCell ref="B143:C143"/>
    <mergeCell ref="H122:I122"/>
    <mergeCell ref="B123:C123"/>
    <mergeCell ref="B124:C124"/>
    <mergeCell ref="B125:C125"/>
    <mergeCell ref="A126:G126"/>
    <mergeCell ref="B128:C128"/>
    <mergeCell ref="B81:C81"/>
    <mergeCell ref="B83:C83"/>
    <mergeCell ref="B84:C84"/>
    <mergeCell ref="B85:C85"/>
    <mergeCell ref="B78:C78"/>
    <mergeCell ref="B71:C71"/>
    <mergeCell ref="B72:C72"/>
    <mergeCell ref="B149:C149"/>
    <mergeCell ref="A150:G150"/>
    <mergeCell ref="B144:C144"/>
    <mergeCell ref="B129:C129"/>
    <mergeCell ref="B130:C130"/>
    <mergeCell ref="A131:G131"/>
    <mergeCell ref="B133:C133"/>
    <mergeCell ref="B134:C134"/>
    <mergeCell ref="B135:C135"/>
    <mergeCell ref="B147:C147"/>
    <mergeCell ref="B148:C148"/>
    <mergeCell ref="B116:C116"/>
    <mergeCell ref="B75:C75"/>
    <mergeCell ref="A7:I7"/>
    <mergeCell ref="A1:I1"/>
    <mergeCell ref="A11:I11"/>
    <mergeCell ref="A9:I9"/>
    <mergeCell ref="A5:B5"/>
    <mergeCell ref="C5:I5"/>
    <mergeCell ref="A155:B155"/>
    <mergeCell ref="C155:I155"/>
    <mergeCell ref="A154:I154"/>
    <mergeCell ref="B93:C93"/>
    <mergeCell ref="B94:C94"/>
    <mergeCell ref="B95:C95"/>
    <mergeCell ref="A96:G96"/>
    <mergeCell ref="B86:C86"/>
    <mergeCell ref="B87:C87"/>
    <mergeCell ref="B88:C88"/>
    <mergeCell ref="A18:I18"/>
    <mergeCell ref="A91:I91"/>
    <mergeCell ref="A89:G89"/>
    <mergeCell ref="B76:C76"/>
    <mergeCell ref="B77:C77"/>
    <mergeCell ref="B79:C79"/>
    <mergeCell ref="B80:C80"/>
    <mergeCell ref="A73:G73"/>
    <mergeCell ref="A158:B158"/>
    <mergeCell ref="C158:I158"/>
    <mergeCell ref="A121:I121"/>
    <mergeCell ref="B122:G122"/>
    <mergeCell ref="B113:C113"/>
    <mergeCell ref="B117:C117"/>
    <mergeCell ref="A118:G118"/>
    <mergeCell ref="A152:G152"/>
    <mergeCell ref="A12:I12"/>
    <mergeCell ref="A13:I13"/>
    <mergeCell ref="B105:C105"/>
    <mergeCell ref="A106:G106"/>
    <mergeCell ref="B108:C108"/>
    <mergeCell ref="B109:C109"/>
    <mergeCell ref="B110:C110"/>
    <mergeCell ref="A111:G111"/>
    <mergeCell ref="B98:C98"/>
    <mergeCell ref="B99:C99"/>
    <mergeCell ref="B100:C100"/>
    <mergeCell ref="A101:G101"/>
    <mergeCell ref="B103:C103"/>
    <mergeCell ref="B104:C104"/>
    <mergeCell ref="B92:G92"/>
    <mergeCell ref="H92:I92"/>
    <mergeCell ref="B65:C65"/>
    <mergeCell ref="B66:C66"/>
    <mergeCell ref="B67:C67"/>
    <mergeCell ref="A68:G68"/>
    <mergeCell ref="A69:B69"/>
    <mergeCell ref="C69:I69"/>
    <mergeCell ref="B70:C70"/>
    <mergeCell ref="A63:G63"/>
    <mergeCell ref="A16:I16"/>
    <mergeCell ref="A24:B24"/>
    <mergeCell ref="C24:I24"/>
    <mergeCell ref="B25:C25"/>
    <mergeCell ref="B26:C26"/>
    <mergeCell ref="B27:C27"/>
    <mergeCell ref="A28:G28"/>
    <mergeCell ref="B19:G19"/>
    <mergeCell ref="H19:I19"/>
    <mergeCell ref="B20:C20"/>
    <mergeCell ref="B21:C21"/>
    <mergeCell ref="B22:C22"/>
    <mergeCell ref="A23:G23"/>
    <mergeCell ref="B46:C46"/>
    <mergeCell ref="B47:C47"/>
    <mergeCell ref="A48:G48"/>
    <mergeCell ref="B40:C40"/>
    <mergeCell ref="A58:G58"/>
    <mergeCell ref="A49:B49"/>
    <mergeCell ref="C49:I49"/>
    <mergeCell ref="B50:C50"/>
    <mergeCell ref="B51:C51"/>
    <mergeCell ref="B52:C52"/>
    <mergeCell ref="B56:C56"/>
    <mergeCell ref="B57:C57"/>
    <mergeCell ref="A29:B29"/>
    <mergeCell ref="C29:I29"/>
    <mergeCell ref="B30:C30"/>
    <mergeCell ref="A59:B59"/>
    <mergeCell ref="C59:I59"/>
    <mergeCell ref="B60:C60"/>
    <mergeCell ref="B61:C61"/>
    <mergeCell ref="B62:C62"/>
    <mergeCell ref="B115:C115"/>
    <mergeCell ref="A53:G53"/>
    <mergeCell ref="B45:C45"/>
    <mergeCell ref="B31:C31"/>
    <mergeCell ref="B32:C32"/>
    <mergeCell ref="A33:G33"/>
    <mergeCell ref="A43:G43"/>
    <mergeCell ref="B41:C41"/>
    <mergeCell ref="B42:C42"/>
    <mergeCell ref="B35:C35"/>
    <mergeCell ref="B36:C36"/>
    <mergeCell ref="B37:C37"/>
    <mergeCell ref="A38:G38"/>
    <mergeCell ref="A39:B39"/>
    <mergeCell ref="C39:I39"/>
    <mergeCell ref="B55:C5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Wilkerson, Christopher</dc:creator>
  <cp:lastModifiedBy>Wilkerson, Christopher</cp:lastModifiedBy>
  <cp:lastPrinted>2026-06-04T19:39:38Z</cp:lastPrinted>
  <dcterms:created xsi:type="dcterms:W3CDTF">2026-05-13T18:08:18Z</dcterms:created>
  <dcterms:modified xsi:type="dcterms:W3CDTF">2026-06-11T20:45:09Z</dcterms:modified>
</cp:coreProperties>
</file>