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cbingham\St. Louis Zoo\Purchasing - General\1Proposals\1 Pending Proposals\Uniforms_Company Store RFP 2026\Proposal RFP\"/>
    </mc:Choice>
  </mc:AlternateContent>
  <xr:revisionPtr revIDLastSave="1" documentId="11_6E4B24D1471321B03DD2CEF8D71017ED984FC88D" xr6:coauthVersionLast="36" xr6:coauthVersionMax="36" xr10:uidLastSave="{4B61F671-7A07-4121-BAAF-CA3DA4E13524}"/>
  <bookViews>
    <workbookView xWindow="0" yWindow="0" windowWidth="16380" windowHeight="8190" tabRatio="500" xr2:uid="{00000000-000D-0000-FFFF-FFFF00000000}"/>
  </bookViews>
  <sheets>
    <sheet name="Employee Uniform Program" sheetId="1" r:id="rId1"/>
  </sheets>
  <calcPr calcId="191029" iterateDelta="1E-4"/>
  <extLst>
    <ext xmlns:loext="http://schemas.libreoffice.org/" uri="{7626C862-2A13-11E5-B345-FEFF819CDC9F}">
      <loext:extCalcPr stringRefSyntax="ExcelA1"/>
    </ext>
  </extLst>
</workbook>
</file>

<file path=xl/calcChain.xml><?xml version="1.0" encoding="utf-8"?>
<calcChain xmlns="http://schemas.openxmlformats.org/spreadsheetml/2006/main">
  <c r="Z36" i="1" l="1"/>
  <c r="X36" i="1"/>
  <c r="L36" i="1"/>
  <c r="M36" i="1" s="1"/>
  <c r="Z35" i="1"/>
  <c r="X35" i="1"/>
  <c r="L35" i="1"/>
  <c r="M35" i="1" s="1"/>
  <c r="Z34" i="1"/>
  <c r="X34" i="1"/>
  <c r="L34" i="1"/>
  <c r="M34" i="1" s="1"/>
  <c r="Z33" i="1"/>
  <c r="X33" i="1"/>
  <c r="L33" i="1"/>
  <c r="M33" i="1" s="1"/>
  <c r="Z32" i="1"/>
  <c r="X32" i="1"/>
  <c r="L32" i="1"/>
  <c r="M32" i="1" s="1"/>
  <c r="Z31" i="1"/>
  <c r="X31" i="1"/>
  <c r="L31" i="1"/>
  <c r="M31" i="1" s="1"/>
  <c r="Z30" i="1"/>
  <c r="X30" i="1"/>
  <c r="L30" i="1"/>
  <c r="M30" i="1" s="1"/>
  <c r="Z29" i="1"/>
  <c r="X29" i="1"/>
  <c r="L29" i="1"/>
  <c r="M29" i="1" s="1"/>
  <c r="Z28" i="1"/>
  <c r="X28" i="1"/>
  <c r="L28" i="1"/>
  <c r="M28" i="1" s="1"/>
  <c r="Z27" i="1"/>
  <c r="X27" i="1"/>
  <c r="L27" i="1"/>
  <c r="M27" i="1" s="1"/>
  <c r="Z26" i="1"/>
  <c r="X26" i="1"/>
  <c r="M26" i="1"/>
  <c r="L26" i="1"/>
  <c r="Z25" i="1"/>
  <c r="X25" i="1"/>
  <c r="L25" i="1"/>
  <c r="M25" i="1" s="1"/>
  <c r="Z24" i="1"/>
  <c r="X24" i="1"/>
  <c r="L24" i="1"/>
  <c r="M24" i="1" s="1"/>
  <c r="Z23" i="1"/>
  <c r="X23" i="1"/>
  <c r="L23" i="1"/>
  <c r="M23" i="1" s="1"/>
  <c r="Z22" i="1"/>
  <c r="X22" i="1"/>
  <c r="L22" i="1"/>
  <c r="M22" i="1" s="1"/>
  <c r="Z21" i="1"/>
  <c r="X21" i="1"/>
  <c r="L21" i="1"/>
  <c r="M21" i="1" s="1"/>
  <c r="Z20" i="1"/>
  <c r="X20" i="1"/>
  <c r="L20" i="1"/>
  <c r="M20" i="1" s="1"/>
  <c r="Z19" i="1"/>
  <c r="X19" i="1"/>
  <c r="L19" i="1"/>
  <c r="M19" i="1" s="1"/>
  <c r="Z18" i="1"/>
  <c r="X18" i="1"/>
  <c r="L18" i="1"/>
  <c r="M18" i="1" s="1"/>
  <c r="Z17" i="1"/>
  <c r="X17" i="1"/>
  <c r="L17" i="1"/>
  <c r="M17" i="1" s="1"/>
  <c r="Z16" i="1"/>
  <c r="X16" i="1"/>
  <c r="L16" i="1"/>
  <c r="M16" i="1" s="1"/>
  <c r="Z15" i="1"/>
  <c r="X15" i="1"/>
  <c r="M15" i="1"/>
  <c r="L15" i="1"/>
  <c r="Z14" i="1"/>
  <c r="X14" i="1"/>
  <c r="L14" i="1"/>
  <c r="M14" i="1" s="1"/>
  <c r="Z13" i="1"/>
  <c r="X13" i="1"/>
  <c r="L13" i="1"/>
  <c r="M13" i="1" s="1"/>
  <c r="Z12" i="1"/>
  <c r="X12" i="1"/>
  <c r="L12" i="1"/>
  <c r="M12" i="1" s="1"/>
  <c r="Z11" i="1"/>
  <c r="X11" i="1"/>
  <c r="L11" i="1"/>
  <c r="M11" i="1" s="1"/>
  <c r="Z10" i="1"/>
  <c r="X10" i="1"/>
  <c r="L10" i="1"/>
  <c r="M10" i="1" s="1"/>
  <c r="Z9" i="1"/>
  <c r="Z38" i="1" s="1"/>
  <c r="X9" i="1"/>
  <c r="L9" i="1"/>
  <c r="M9" i="1" s="1"/>
  <c r="M38"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I22" authorId="0" shapeId="0" xr:uid="{00000000-0006-0000-0000-000001000000}">
      <text>
        <r>
          <rPr>
            <sz val="10"/>
            <rFont val="Arial"/>
            <family val="2"/>
          </rPr>
          <t>Candace Bingham:
2026 purchases</t>
        </r>
      </text>
    </comment>
    <comment ref="I23" authorId="0" shapeId="0" xr:uid="{00000000-0006-0000-0000-000002000000}">
      <text>
        <r>
          <rPr>
            <sz val="10"/>
            <rFont val="Arial"/>
            <family val="2"/>
          </rPr>
          <t>Candace Bingham:
2026 purchsaes</t>
        </r>
      </text>
    </comment>
    <comment ref="I24" authorId="0" shapeId="0" xr:uid="{00000000-0006-0000-0000-000003000000}">
      <text>
        <r>
          <rPr>
            <sz val="10"/>
            <rFont val="Arial"/>
            <family val="2"/>
          </rPr>
          <t>Candace Bingham:
no data available</t>
        </r>
      </text>
    </comment>
    <comment ref="I27" authorId="0" shapeId="0" xr:uid="{00000000-0006-0000-0000-000004000000}">
      <text>
        <r>
          <rPr>
            <sz val="10"/>
            <rFont val="Arial"/>
            <family val="2"/>
          </rPr>
          <t>Candace Bingham:
combined with above line</t>
        </r>
      </text>
    </comment>
    <comment ref="I32" authorId="0" shapeId="0" xr:uid="{00000000-0006-0000-0000-000005000000}">
      <text>
        <r>
          <rPr>
            <sz val="10"/>
            <rFont val="Arial"/>
            <family val="2"/>
          </rPr>
          <t>Candace Bingham:
2025-2026 purchases</t>
        </r>
      </text>
    </comment>
    <comment ref="I33" authorId="0" shapeId="0" xr:uid="{00000000-0006-0000-0000-000006000000}">
      <text>
        <r>
          <rPr>
            <sz val="10"/>
            <rFont val="Arial"/>
            <family val="2"/>
          </rPr>
          <t>Candace Bingham:
combined with above</t>
        </r>
      </text>
    </comment>
    <comment ref="I34" authorId="0" shapeId="0" xr:uid="{00000000-0006-0000-0000-000007000000}">
      <text>
        <r>
          <rPr>
            <sz val="10"/>
            <rFont val="Arial"/>
            <family val="2"/>
          </rPr>
          <t>Candace Bingham:
2025-2026 purchases</t>
        </r>
      </text>
    </comment>
  </commentList>
</comments>
</file>

<file path=xl/sharedStrings.xml><?xml version="1.0" encoding="utf-8"?>
<sst xmlns="http://schemas.openxmlformats.org/spreadsheetml/2006/main" count="255" uniqueCount="116">
  <si>
    <t>Employee Uniform Program Vendor Response &amp; Pricing Sheet</t>
  </si>
  <si>
    <t>Vendor/ Proposer's Name:</t>
  </si>
  <si>
    <t>Bidder shall provide pricing for the items identified in the Pricing Sheet based on the manufacturer standard sizing (not including upchages for extended sizing). Pricing shall be based upon the specified products and shall include all applicable costs identified in the Pricing Sheet. Decoration:  All apparel items are embroidered with the Saint Louis Zoo three- color logo not including  “Animals Always” tagline. The logo dimensions are 3.76”W x 0.84”H. The stitch count is approximately 2,075. 
Items identified are for evaluation purposes only and do not guarantee purchase.</t>
  </si>
  <si>
    <t>Current Uniform Assortment</t>
  </si>
  <si>
    <t>Bidder Alternate Item Proposed</t>
  </si>
  <si>
    <t>Category</t>
  </si>
  <si>
    <t>Manufacturer</t>
  </si>
  <si>
    <t>Brand</t>
  </si>
  <si>
    <t>Style #</t>
  </si>
  <si>
    <t>Description</t>
  </si>
  <si>
    <t>Color</t>
  </si>
  <si>
    <t>Sizes</t>
  </si>
  <si>
    <t>Decoration Type</t>
  </si>
  <si>
    <t>2024-2025 Average Annual Quantity Purchased</t>
  </si>
  <si>
    <t>Unit Price</t>
  </si>
  <si>
    <t>Decoration Cost</t>
  </si>
  <si>
    <t>Total Unit Price</t>
  </si>
  <si>
    <t>Extended  Total Unit Price</t>
  </si>
  <si>
    <t>Exact Match (Y/N)</t>
  </si>
  <si>
    <t xml:space="preserve"> Brand</t>
  </si>
  <si>
    <t xml:space="preserve"> Style #</t>
  </si>
  <si>
    <t>Substitution Rationale/Notes</t>
  </si>
  <si>
    <t>Extended Total Unit Price (Alternate)</t>
  </si>
  <si>
    <t>Polo</t>
  </si>
  <si>
    <t>S &amp; S Activewear, LLC</t>
  </si>
  <si>
    <t>CORE365</t>
  </si>
  <si>
    <t>88181 NAVY</t>
  </si>
  <si>
    <t>Core 365 Men's Origin Performance Piqué Polo</t>
  </si>
  <si>
    <t>NAVY BLUE</t>
  </si>
  <si>
    <t>XS-5X</t>
  </si>
  <si>
    <t>Embroidered logo</t>
  </si>
  <si>
    <t>78181 NAVY</t>
  </si>
  <si>
    <t>Core 365 Ladies' Origin Performance Piqué Polo</t>
  </si>
  <si>
    <t>XS-3X</t>
  </si>
  <si>
    <t>Shirts</t>
  </si>
  <si>
    <t>UniFirst</t>
  </si>
  <si>
    <t>010105</t>
  </si>
  <si>
    <t>100% Cotton Long Sleeve Shirts</t>
  </si>
  <si>
    <t>SP14NV</t>
  </si>
  <si>
    <t>UniWeave® Soft Comfort Long Sleeve Uniform Shirts</t>
  </si>
  <si>
    <t>SM-6X</t>
  </si>
  <si>
    <t>020105</t>
  </si>
  <si>
    <t>100% Cotton Short Sleeve Shirts</t>
  </si>
  <si>
    <t>020205</t>
  </si>
  <si>
    <t>UniWeave® Soft Comfort Short Sleeve Uniform Shirts</t>
  </si>
  <si>
    <t>033505</t>
  </si>
  <si>
    <t>Women’s Long Sleeve Uniform Shirts</t>
  </si>
  <si>
    <t>SM-3X</t>
  </si>
  <si>
    <t>Workwear Outfitters</t>
  </si>
  <si>
    <t>Red Kap</t>
  </si>
  <si>
    <t>SP23NV</t>
  </si>
  <si>
    <t>Women’s Short Sleeve Uniform Shirts</t>
  </si>
  <si>
    <t>Sanmar</t>
  </si>
  <si>
    <t>Port Authority</t>
  </si>
  <si>
    <t>L508 NAVY</t>
  </si>
  <si>
    <t>Women’s Easy Care Short Sleeve Shirts</t>
  </si>
  <si>
    <t>XS-6X</t>
  </si>
  <si>
    <t>Polos</t>
  </si>
  <si>
    <t>Women’s Performance Piqué Polos</t>
  </si>
  <si>
    <t>Hats</t>
  </si>
  <si>
    <t>Cap America</t>
  </si>
  <si>
    <t>CAP AMERICA</t>
  </si>
  <si>
    <t>SATK24-20</t>
  </si>
  <si>
    <t>Classic Cuff Beanie</t>
  </si>
  <si>
    <t>N/A</t>
  </si>
  <si>
    <t>Richardson Sports, Inc.</t>
  </si>
  <si>
    <t>Richardson Sports</t>
  </si>
  <si>
    <t>203C Navy</t>
  </si>
  <si>
    <t>Brushed Twill Caps</t>
  </si>
  <si>
    <t>HCF NV/CANV</t>
  </si>
  <si>
    <t>Safari Hats</t>
  </si>
  <si>
    <t>NATURAL/NAVY</t>
  </si>
  <si>
    <t>Sport_Tek</t>
  </si>
  <si>
    <t>STC27 NAVY</t>
  </si>
  <si>
    <t>Sport-Tek® PosiCharge® RacerMesh® Visor</t>
  </si>
  <si>
    <t>Sweatshirts</t>
  </si>
  <si>
    <t>F281TRUENAVY</t>
  </si>
  <si>
    <t>Hooded Pullover Fleece Sweatshirts</t>
  </si>
  <si>
    <t>XS-4X</t>
  </si>
  <si>
    <t>Port and Company</t>
  </si>
  <si>
    <t>PC90 NAVY</t>
  </si>
  <si>
    <t>Crewneck Fleece Sweatshirts</t>
  </si>
  <si>
    <t>SM-4X</t>
  </si>
  <si>
    <t>Bottoms</t>
  </si>
  <si>
    <t>100287</t>
  </si>
  <si>
    <t>SofTwill® Flat-Front Uniform Pants</t>
  </si>
  <si>
    <t>KHAKI</t>
  </si>
  <si>
    <t>WAIST: 28-58 INSEAM: 26-36</t>
  </si>
  <si>
    <t>103406</t>
  </si>
  <si>
    <t>Women’s Flexwaist Pants</t>
  </si>
  <si>
    <t>WAIST: 2-36 INSEAM: 25-33</t>
  </si>
  <si>
    <t>SofTwill® Flat-Front Uniform Shorts</t>
  </si>
  <si>
    <t>TAN</t>
  </si>
  <si>
    <t>28-58</t>
  </si>
  <si>
    <t>Edwards Garment Co.</t>
  </si>
  <si>
    <t>Edwards</t>
  </si>
  <si>
    <t>8435005</t>
  </si>
  <si>
    <t>Women’s Utility Chino Flat-Front Shorts</t>
  </si>
  <si>
    <t>0-28</t>
  </si>
  <si>
    <t>Jackets</t>
  </si>
  <si>
    <t>JP68NV</t>
  </si>
  <si>
    <t>Men's Deluxe Soft Shell Jacket</t>
  </si>
  <si>
    <t>CornerStone</t>
  </si>
  <si>
    <t>J763H NAVY</t>
  </si>
  <si>
    <t>Duck Cloth Hooded Work Jacket</t>
  </si>
  <si>
    <t>18AA05</t>
  </si>
  <si>
    <t>Hooded Duck Jackets</t>
  </si>
  <si>
    <t>88181 BLACK</t>
  </si>
  <si>
    <t>BLACK</t>
  </si>
  <si>
    <t>78181 BLACK</t>
  </si>
  <si>
    <t>SP10FAD BLUE</t>
  </si>
  <si>
    <t>Long Sleeve Denim Shirt</t>
  </si>
  <si>
    <t>LIGHT BLUE</t>
  </si>
  <si>
    <t>SP11FAD BLUE</t>
  </si>
  <si>
    <t>Short Sleeve Denim Shirt</t>
  </si>
  <si>
    <t>TOTAL (Extended, Annual)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</si>
</sst>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14" x14ac:knownFonts="1">
    <font>
      <sz val="11"/>
      <color theme="1"/>
      <name val="Calibri"/>
      <family val="2"/>
      <charset val="1"/>
    </font>
    <font>
      <sz val="12"/>
      <color theme="1"/>
      <name val="Calibri"/>
      <family val="2"/>
      <charset val="1"/>
    </font>
    <font>
      <b/>
      <sz val="16"/>
      <color theme="1"/>
      <name val="Calibri"/>
      <family val="2"/>
      <charset val="1"/>
    </font>
    <font>
      <b/>
      <sz val="14"/>
      <color theme="1"/>
      <name val="Calibri"/>
      <family val="2"/>
      <charset val="1"/>
    </font>
    <font>
      <sz val="14"/>
      <color theme="1"/>
      <name val="Calibri"/>
      <family val="2"/>
      <charset val="1"/>
    </font>
    <font>
      <i/>
      <sz val="12"/>
      <name val="Calibri"/>
      <family val="2"/>
      <charset val="1"/>
    </font>
    <font>
      <sz val="12"/>
      <color rgb="FFFF0000"/>
      <name val="Calibri"/>
      <family val="2"/>
      <charset val="1"/>
    </font>
    <font>
      <sz val="16"/>
      <color theme="1"/>
      <name val="Calibri"/>
      <family val="2"/>
      <charset val="1"/>
    </font>
    <font>
      <b/>
      <sz val="12"/>
      <color theme="1"/>
      <name val="Calibri"/>
      <family val="2"/>
      <charset val="1"/>
    </font>
    <font>
      <b/>
      <sz val="12"/>
      <name val="Calibri"/>
      <family val="2"/>
      <charset val="1"/>
    </font>
    <font>
      <b/>
      <sz val="11"/>
      <color theme="1"/>
      <name val="Calibri"/>
      <family val="2"/>
      <charset val="1"/>
    </font>
    <font>
      <sz val="12"/>
      <color rgb="FF000000"/>
      <name val="Calibri"/>
      <family val="2"/>
      <charset val="1"/>
    </font>
    <font>
      <b/>
      <sz val="12"/>
      <name val="Cambria"/>
      <charset val="1"/>
    </font>
    <font>
      <sz val="10"/>
      <name val="Arial"/>
      <family val="2"/>
    </font>
  </fonts>
  <fills count="5">
    <fill>
      <patternFill patternType="none"/>
    </fill>
    <fill>
      <patternFill patternType="gray125"/>
    </fill>
    <fill>
      <patternFill patternType="solid">
        <fgColor rgb="FFFFF2CC"/>
        <bgColor rgb="FFFFFFFF"/>
      </patternFill>
    </fill>
    <fill>
      <patternFill patternType="solid">
        <fgColor theme="4" tint="0.39988402966399123"/>
        <bgColor rgb="FFCCCCFF"/>
      </patternFill>
    </fill>
    <fill>
      <patternFill patternType="solid">
        <fgColor theme="9" tint="0.39988402966399123"/>
        <bgColor rgb="FF9DC3E6"/>
      </patternFill>
    </fill>
  </fills>
  <borders count="2">
    <border>
      <left/>
      <right/>
      <top/>
      <bottom/>
      <diagonal/>
    </border>
    <border>
      <left/>
      <right/>
      <top/>
      <bottom style="thin">
        <color auto="1"/>
      </bottom>
      <diagonal/>
    </border>
  </borders>
  <cellStyleXfs count="1">
    <xf numFmtId="0" fontId="0" fillId="0" borderId="0"/>
  </cellStyleXfs>
  <cellXfs count="35">
    <xf numFmtId="0" fontId="0" fillId="0" borderId="0" xfId="0"/>
    <xf numFmtId="0" fontId="2" fillId="0" borderId="0" xfId="0" applyFont="1" applyBorder="1" applyAlignment="1" applyProtection="1">
      <alignment horizontal="left"/>
    </xf>
    <xf numFmtId="0" fontId="5" fillId="0" borderId="0" xfId="0" applyFont="1" applyBorder="1" applyAlignment="1" applyProtection="1">
      <alignment horizontal="left" wrapText="1"/>
    </xf>
    <xf numFmtId="0" fontId="4" fillId="2" borderId="1" xfId="0" applyFont="1" applyFill="1" applyBorder="1" applyAlignment="1" applyProtection="1">
      <alignment horizontal="left"/>
      <protection locked="0"/>
    </xf>
    <xf numFmtId="0" fontId="1" fillId="0" borderId="0" xfId="0" applyFont="1" applyAlignment="1" applyProtection="1"/>
    <xf numFmtId="0" fontId="2" fillId="0" borderId="0" xfId="0" applyFont="1" applyAlignment="1" applyProtection="1"/>
    <xf numFmtId="0" fontId="3" fillId="0" borderId="0" xfId="0" applyFont="1" applyAlignment="1" applyProtection="1"/>
    <xf numFmtId="0" fontId="4" fillId="0" borderId="0" xfId="0" applyFont="1" applyAlignment="1" applyProtection="1"/>
    <xf numFmtId="0" fontId="6" fillId="0" borderId="0" xfId="0" applyFont="1" applyAlignment="1" applyProtection="1">
      <alignment wrapText="1"/>
    </xf>
    <xf numFmtId="0" fontId="1" fillId="0" borderId="0" xfId="0" applyFont="1" applyAlignment="1" applyProtection="1">
      <alignment wrapText="1"/>
    </xf>
    <xf numFmtId="0" fontId="1" fillId="0" borderId="0" xfId="0" applyFont="1" applyAlignment="1" applyProtection="1">
      <alignment horizontal="left" wrapText="1"/>
    </xf>
    <xf numFmtId="0" fontId="7" fillId="0" borderId="0" xfId="0" applyFont="1" applyAlignment="1" applyProtection="1"/>
    <xf numFmtId="0" fontId="8" fillId="3" borderId="0" xfId="0" applyFont="1" applyFill="1" applyAlignment="1" applyProtection="1">
      <alignment horizontal="center" wrapText="1"/>
    </xf>
    <xf numFmtId="0" fontId="9" fillId="3" borderId="0" xfId="0" applyFont="1" applyFill="1" applyAlignment="1" applyProtection="1">
      <alignment horizontal="left"/>
    </xf>
    <xf numFmtId="0" fontId="9" fillId="3" borderId="0" xfId="0" applyFont="1" applyFill="1" applyAlignment="1" applyProtection="1">
      <alignment horizontal="center" wrapText="1"/>
    </xf>
    <xf numFmtId="0" fontId="9" fillId="3" borderId="0" xfId="0" applyFont="1" applyFill="1" applyAlignment="1" applyProtection="1">
      <alignment horizontal="right" wrapText="1"/>
    </xf>
    <xf numFmtId="0" fontId="8" fillId="3" borderId="0" xfId="0" applyFont="1" applyFill="1" applyAlignment="1" applyProtection="1">
      <alignment horizontal="right" wrapText="1"/>
    </xf>
    <xf numFmtId="0" fontId="8" fillId="0" borderId="0" xfId="0" applyFont="1" applyAlignment="1" applyProtection="1">
      <alignment horizontal="right" wrapText="1"/>
    </xf>
    <xf numFmtId="0" fontId="8" fillId="4" borderId="0" xfId="0" applyFont="1" applyFill="1" applyAlignment="1" applyProtection="1">
      <alignment horizontal="right" wrapText="1"/>
    </xf>
    <xf numFmtId="0" fontId="8" fillId="4" borderId="0" xfId="0" applyFont="1" applyFill="1" applyAlignment="1" applyProtection="1">
      <alignment horizontal="center" wrapText="1"/>
    </xf>
    <xf numFmtId="0" fontId="10" fillId="4" borderId="0" xfId="0" applyFont="1" applyFill="1" applyAlignment="1" applyProtection="1">
      <alignment horizontal="right" wrapText="1"/>
    </xf>
    <xf numFmtId="0" fontId="8" fillId="0" borderId="0" xfId="0" applyFont="1" applyAlignment="1" applyProtection="1"/>
    <xf numFmtId="0" fontId="1" fillId="0" borderId="0" xfId="0" applyFont="1" applyAlignment="1" applyProtection="1">
      <alignment vertical="center" wrapText="1"/>
    </xf>
    <xf numFmtId="0" fontId="11" fillId="0" borderId="0" xfId="0" applyFont="1" applyAlignment="1" applyProtection="1">
      <alignment horizontal="left" vertical="top"/>
    </xf>
    <xf numFmtId="3" fontId="1" fillId="0" borderId="0" xfId="0" applyNumberFormat="1" applyFont="1" applyAlignment="1" applyProtection="1">
      <alignment vertical="center" wrapText="1"/>
    </xf>
    <xf numFmtId="164" fontId="1" fillId="2" borderId="0" xfId="0" applyNumberFormat="1" applyFont="1" applyFill="1" applyAlignment="1" applyProtection="1">
      <alignment horizontal="right" vertical="center" wrapText="1"/>
      <protection locked="0"/>
    </xf>
    <xf numFmtId="164" fontId="1" fillId="0" borderId="0" xfId="0" applyNumberFormat="1" applyFont="1" applyAlignment="1" applyProtection="1">
      <alignment horizontal="right" vertical="center" wrapText="1"/>
    </xf>
    <xf numFmtId="0" fontId="1" fillId="2" borderId="0" xfId="0" applyFont="1" applyFill="1" applyAlignment="1" applyProtection="1">
      <alignment horizontal="right" vertical="center" wrapText="1"/>
      <protection locked="0"/>
    </xf>
    <xf numFmtId="0" fontId="1" fillId="0" borderId="0" xfId="0" applyFont="1" applyAlignment="1" applyProtection="1">
      <alignment horizontal="right" vertical="center" wrapText="1"/>
    </xf>
    <xf numFmtId="0" fontId="1" fillId="2" borderId="0" xfId="0" applyFont="1" applyFill="1" applyAlignment="1" applyProtection="1">
      <alignment vertical="center" wrapText="1"/>
      <protection locked="0"/>
    </xf>
    <xf numFmtId="0" fontId="0" fillId="2" borderId="0" xfId="0" applyFill="1" applyAlignment="1" applyProtection="1">
      <protection locked="0"/>
    </xf>
    <xf numFmtId="164" fontId="0" fillId="0" borderId="0" xfId="0" applyNumberFormat="1" applyAlignment="1" applyProtection="1"/>
    <xf numFmtId="0" fontId="11" fillId="0" borderId="0" xfId="0" applyFont="1" applyAlignment="1" applyProtection="1">
      <alignment horizontal="left" vertical="center" wrapText="1"/>
    </xf>
    <xf numFmtId="0" fontId="12" fillId="0" borderId="0" xfId="0" applyFont="1" applyAlignment="1" applyProtection="1"/>
    <xf numFmtId="164" fontId="12" fillId="0" borderId="0" xfId="0" applyNumberFormat="1" applyFont="1" applyAlignment="1" applyProtection="1"/>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A9D18E"/>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DC3E6"/>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54000</xdr:colOff>
      <xdr:row>0</xdr:row>
      <xdr:rowOff>82440</xdr:rowOff>
    </xdr:from>
    <xdr:to>
      <xdr:col>2</xdr:col>
      <xdr:colOff>31745</xdr:colOff>
      <xdr:row>0</xdr:row>
      <xdr:rowOff>697385</xdr:rowOff>
    </xdr:to>
    <xdr:pic>
      <xdr:nvPicPr>
        <xdr:cNvPr id="2" name="Picture 2">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54000" y="82440"/>
          <a:ext cx="2300400" cy="618120"/>
        </a:xfrm>
        <a:prstGeom prst="rect">
          <a:avLst/>
        </a:prstGeom>
        <a:ln w="0">
          <a:noFill/>
        </a:ln>
      </xdr:spPr>
    </xdr:pic>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38"/>
  <sheetViews>
    <sheetView tabSelected="1" zoomScaleNormal="100" workbookViewId="0">
      <pane xSplit="1" ySplit="8" topLeftCell="B9" activePane="bottomRight" state="frozen"/>
      <selection pane="topRight" activeCell="B1" sqref="B1"/>
      <selection pane="bottomLeft" activeCell="A9" sqref="A9"/>
      <selection pane="bottomRight" activeCell="A9" sqref="A8:XFD9"/>
    </sheetView>
  </sheetViews>
  <sheetFormatPr defaultColWidth="8.7265625" defaultRowHeight="15.5" x14ac:dyDescent="0.35"/>
  <cols>
    <col min="1" max="1" width="11.1796875" style="4" customWidth="1"/>
    <col min="2" max="2" width="21.7265625" style="4" customWidth="1"/>
    <col min="3" max="3" width="17.26953125" style="4" customWidth="1"/>
    <col min="4" max="4" width="19.36328125" style="4" customWidth="1"/>
    <col min="5" max="5" width="41.90625" style="4" customWidth="1"/>
    <col min="6" max="6" width="13.1796875" style="4" customWidth="1"/>
    <col min="7" max="7" width="14.54296875" style="4" customWidth="1"/>
    <col min="8" max="8" width="20.6328125" style="4" customWidth="1"/>
    <col min="9" max="9" width="13.26953125" style="4" customWidth="1"/>
    <col min="10" max="10" width="12.81640625" style="4" customWidth="1"/>
    <col min="11" max="11" width="11.81640625" style="4" customWidth="1"/>
    <col min="12" max="14" width="12.7265625" style="4" customWidth="1"/>
    <col min="15" max="15" width="3.1796875" style="4" customWidth="1"/>
    <col min="16" max="16" width="18" style="4" customWidth="1"/>
    <col min="17" max="17" width="8.7265625" style="4"/>
    <col min="18" max="20" width="11.453125" style="4" customWidth="1"/>
    <col min="21" max="21" width="8.7265625" style="4"/>
    <col min="22" max="22" width="12.81640625" style="4" customWidth="1"/>
    <col min="23" max="23" width="11.81640625" style="4" customWidth="1"/>
    <col min="24" max="24" width="12.54296875" style="4" customWidth="1"/>
    <col min="25" max="25" width="27.36328125" style="4" customWidth="1"/>
    <col min="26" max="16384" width="8.7265625" style="4"/>
  </cols>
  <sheetData>
    <row r="1" spans="1:26" ht="58.5" customHeight="1" x14ac:dyDescent="0.35"/>
    <row r="2" spans="1:26" ht="21" customHeight="1" x14ac:dyDescent="0.5">
      <c r="A2" s="5" t="s">
        <v>0</v>
      </c>
    </row>
    <row r="3" spans="1:26" ht="21" customHeight="1" x14ac:dyDescent="0.5">
      <c r="A3" s="5"/>
    </row>
    <row r="4" spans="1:26" s="7" customFormat="1" ht="18" customHeight="1" x14ac:dyDescent="0.45">
      <c r="A4" s="6" t="s">
        <v>1</v>
      </c>
      <c r="C4" s="3"/>
      <c r="D4" s="3"/>
    </row>
    <row r="5" spans="1:26" ht="82.5" customHeight="1" x14ac:dyDescent="0.35">
      <c r="A5" s="2" t="s">
        <v>2</v>
      </c>
      <c r="B5" s="2"/>
      <c r="C5" s="2"/>
      <c r="D5" s="2"/>
      <c r="E5" s="2"/>
      <c r="F5" s="2"/>
      <c r="G5" s="2"/>
      <c r="H5" s="8"/>
      <c r="I5" s="8"/>
      <c r="J5" s="8"/>
      <c r="K5" s="8"/>
      <c r="L5" s="9"/>
      <c r="M5" s="9"/>
      <c r="N5" s="9"/>
      <c r="O5" s="9"/>
      <c r="P5" s="9"/>
      <c r="Q5" s="9"/>
      <c r="R5" s="10"/>
      <c r="S5" s="10"/>
      <c r="T5" s="10"/>
    </row>
    <row r="7" spans="1:26" s="11" customFormat="1" ht="21" customHeight="1" x14ac:dyDescent="0.5">
      <c r="A7" s="1" t="s">
        <v>3</v>
      </c>
      <c r="B7" s="1"/>
      <c r="C7" s="1"/>
      <c r="D7" s="1"/>
      <c r="E7" s="1"/>
      <c r="F7" s="1"/>
      <c r="G7" s="1"/>
      <c r="H7" s="1"/>
      <c r="I7" s="1"/>
      <c r="J7" s="1"/>
      <c r="K7" s="1"/>
      <c r="O7" s="5"/>
      <c r="P7" s="5" t="s">
        <v>4</v>
      </c>
      <c r="Q7" s="5"/>
      <c r="R7" s="5"/>
      <c r="S7" s="5"/>
      <c r="T7" s="5"/>
      <c r="U7" s="5"/>
      <c r="V7" s="5"/>
      <c r="W7" s="5"/>
    </row>
    <row r="8" spans="1:26" s="21" customFormat="1" ht="106.5" customHeight="1" x14ac:dyDescent="0.35">
      <c r="A8" s="12" t="s">
        <v>5</v>
      </c>
      <c r="B8" s="13" t="s">
        <v>6</v>
      </c>
      <c r="C8" s="13" t="s">
        <v>7</v>
      </c>
      <c r="D8" s="13" t="s">
        <v>8</v>
      </c>
      <c r="E8" s="13" t="s">
        <v>9</v>
      </c>
      <c r="F8" s="13" t="s">
        <v>10</v>
      </c>
      <c r="G8" s="14" t="s">
        <v>11</v>
      </c>
      <c r="H8" s="14" t="s">
        <v>12</v>
      </c>
      <c r="I8" s="15" t="s">
        <v>13</v>
      </c>
      <c r="J8" s="16" t="s">
        <v>14</v>
      </c>
      <c r="K8" s="16" t="s">
        <v>15</v>
      </c>
      <c r="L8" s="16" t="s">
        <v>16</v>
      </c>
      <c r="M8" s="16" t="s">
        <v>17</v>
      </c>
      <c r="N8" s="16" t="s">
        <v>18</v>
      </c>
      <c r="O8" s="17"/>
      <c r="P8" s="18" t="s">
        <v>6</v>
      </c>
      <c r="Q8" s="19" t="s">
        <v>19</v>
      </c>
      <c r="R8" s="19" t="s">
        <v>20</v>
      </c>
      <c r="S8" s="19" t="s">
        <v>9</v>
      </c>
      <c r="T8" s="19" t="s">
        <v>10</v>
      </c>
      <c r="U8" s="19" t="s">
        <v>11</v>
      </c>
      <c r="V8" s="18" t="s">
        <v>14</v>
      </c>
      <c r="W8" s="18" t="s">
        <v>15</v>
      </c>
      <c r="X8" s="18" t="s">
        <v>16</v>
      </c>
      <c r="Y8" s="20" t="s">
        <v>21</v>
      </c>
      <c r="Z8" s="20" t="s">
        <v>22</v>
      </c>
    </row>
    <row r="9" spans="1:26" ht="106.5" customHeight="1" x14ac:dyDescent="0.35">
      <c r="A9" s="22" t="s">
        <v>23</v>
      </c>
      <c r="B9" s="23" t="s">
        <v>24</v>
      </c>
      <c r="C9" s="23" t="s">
        <v>25</v>
      </c>
      <c r="D9" s="23" t="s">
        <v>26</v>
      </c>
      <c r="E9" s="23" t="s">
        <v>27</v>
      </c>
      <c r="F9" s="23" t="s">
        <v>28</v>
      </c>
      <c r="G9" s="22" t="s">
        <v>29</v>
      </c>
      <c r="H9" s="22" t="s">
        <v>30</v>
      </c>
      <c r="I9" s="24">
        <v>1375</v>
      </c>
      <c r="J9" s="25"/>
      <c r="K9" s="25"/>
      <c r="L9" s="26">
        <f t="shared" ref="L9:L36" si="0">J9+K9</f>
        <v>0</v>
      </c>
      <c r="M9" s="26">
        <f t="shared" ref="M9:M36" si="1">L9*I9</f>
        <v>0</v>
      </c>
      <c r="N9" s="27"/>
      <c r="O9" s="28"/>
      <c r="P9" s="27"/>
      <c r="Q9" s="29"/>
      <c r="R9" s="29"/>
      <c r="S9" s="29"/>
      <c r="T9" s="29"/>
      <c r="U9" s="29"/>
      <c r="V9" s="25"/>
      <c r="W9" s="25"/>
      <c r="X9" s="26">
        <f t="shared" ref="X9:X36" si="2">V9+W9</f>
        <v>0</v>
      </c>
      <c r="Y9" s="30"/>
      <c r="Z9" s="31" t="str">
        <f t="shared" ref="Z9:Z36" si="3">IF(P9="","",X9*I9)</f>
        <v/>
      </c>
    </row>
    <row r="10" spans="1:26" x14ac:dyDescent="0.35">
      <c r="A10" s="22" t="s">
        <v>23</v>
      </c>
      <c r="B10" s="23" t="s">
        <v>24</v>
      </c>
      <c r="C10" s="23" t="s">
        <v>25</v>
      </c>
      <c r="D10" s="23" t="s">
        <v>31</v>
      </c>
      <c r="E10" s="23" t="s">
        <v>32</v>
      </c>
      <c r="F10" s="23" t="s">
        <v>28</v>
      </c>
      <c r="G10" s="22" t="s">
        <v>33</v>
      </c>
      <c r="H10" s="22" t="s">
        <v>30</v>
      </c>
      <c r="I10" s="24">
        <v>1467</v>
      </c>
      <c r="J10" s="25"/>
      <c r="K10" s="25"/>
      <c r="L10" s="26">
        <f t="shared" si="0"/>
        <v>0</v>
      </c>
      <c r="M10" s="26">
        <f t="shared" si="1"/>
        <v>0</v>
      </c>
      <c r="N10" s="27"/>
      <c r="O10" s="28"/>
      <c r="P10" s="27"/>
      <c r="Q10" s="29"/>
      <c r="R10" s="29"/>
      <c r="S10" s="29"/>
      <c r="T10" s="29"/>
      <c r="U10" s="29"/>
      <c r="V10" s="25"/>
      <c r="W10" s="25"/>
      <c r="X10" s="26">
        <f t="shared" si="2"/>
        <v>0</v>
      </c>
      <c r="Y10" s="30"/>
      <c r="Z10" s="31" t="str">
        <f t="shared" si="3"/>
        <v/>
      </c>
    </row>
    <row r="11" spans="1:26" x14ac:dyDescent="0.35">
      <c r="A11" s="22" t="s">
        <v>34</v>
      </c>
      <c r="B11" s="23" t="s">
        <v>35</v>
      </c>
      <c r="C11" s="23" t="s">
        <v>35</v>
      </c>
      <c r="D11" s="23" t="s">
        <v>36</v>
      </c>
      <c r="E11" s="23" t="s">
        <v>37</v>
      </c>
      <c r="F11" s="23" t="s">
        <v>28</v>
      </c>
      <c r="G11" s="22" t="s">
        <v>29</v>
      </c>
      <c r="H11" s="22" t="s">
        <v>30</v>
      </c>
      <c r="I11" s="24">
        <v>15</v>
      </c>
      <c r="J11" s="25"/>
      <c r="K11" s="25"/>
      <c r="L11" s="26">
        <f t="shared" si="0"/>
        <v>0</v>
      </c>
      <c r="M11" s="26">
        <f t="shared" si="1"/>
        <v>0</v>
      </c>
      <c r="N11" s="27"/>
      <c r="O11" s="28"/>
      <c r="P11" s="27"/>
      <c r="Q11" s="29"/>
      <c r="R11" s="29"/>
      <c r="S11" s="29"/>
      <c r="T11" s="29"/>
      <c r="U11" s="29"/>
      <c r="V11" s="25"/>
      <c r="W11" s="25"/>
      <c r="X11" s="26">
        <f t="shared" si="2"/>
        <v>0</v>
      </c>
      <c r="Y11" s="30"/>
      <c r="Z11" s="31" t="str">
        <f t="shared" si="3"/>
        <v/>
      </c>
    </row>
    <row r="12" spans="1:26" x14ac:dyDescent="0.35">
      <c r="A12" s="22" t="s">
        <v>34</v>
      </c>
      <c r="B12" s="23" t="s">
        <v>35</v>
      </c>
      <c r="C12" s="23" t="s">
        <v>35</v>
      </c>
      <c r="D12" s="23" t="s">
        <v>38</v>
      </c>
      <c r="E12" s="23" t="s">
        <v>39</v>
      </c>
      <c r="F12" s="23" t="s">
        <v>28</v>
      </c>
      <c r="G12" s="4" t="s">
        <v>40</v>
      </c>
      <c r="H12" s="22" t="s">
        <v>30</v>
      </c>
      <c r="I12" s="24">
        <v>109</v>
      </c>
      <c r="J12" s="25"/>
      <c r="K12" s="25"/>
      <c r="L12" s="26">
        <f t="shared" si="0"/>
        <v>0</v>
      </c>
      <c r="M12" s="26">
        <f t="shared" si="1"/>
        <v>0</v>
      </c>
      <c r="N12" s="27"/>
      <c r="P12" s="30"/>
      <c r="Q12" s="30"/>
      <c r="R12" s="30"/>
      <c r="S12" s="30"/>
      <c r="T12" s="30"/>
      <c r="U12" s="30"/>
      <c r="V12" s="25"/>
      <c r="W12" s="25"/>
      <c r="X12" s="26">
        <f t="shared" si="2"/>
        <v>0</v>
      </c>
      <c r="Y12" s="30"/>
      <c r="Z12" s="31" t="str">
        <f t="shared" si="3"/>
        <v/>
      </c>
    </row>
    <row r="13" spans="1:26" x14ac:dyDescent="0.35">
      <c r="A13" s="22" t="s">
        <v>34</v>
      </c>
      <c r="B13" s="23" t="s">
        <v>35</v>
      </c>
      <c r="C13" s="23" t="s">
        <v>35</v>
      </c>
      <c r="D13" s="23" t="s">
        <v>41</v>
      </c>
      <c r="E13" s="23" t="s">
        <v>42</v>
      </c>
      <c r="F13" s="23" t="s">
        <v>28</v>
      </c>
      <c r="G13" s="4" t="s">
        <v>40</v>
      </c>
      <c r="H13" s="22" t="s">
        <v>30</v>
      </c>
      <c r="I13" s="24">
        <v>127</v>
      </c>
      <c r="J13" s="25"/>
      <c r="K13" s="25"/>
      <c r="L13" s="26">
        <f t="shared" si="0"/>
        <v>0</v>
      </c>
      <c r="M13" s="26">
        <f t="shared" si="1"/>
        <v>0</v>
      </c>
      <c r="N13" s="27"/>
      <c r="P13" s="30"/>
      <c r="Q13" s="30"/>
      <c r="R13" s="30"/>
      <c r="S13" s="30"/>
      <c r="T13" s="30"/>
      <c r="U13" s="30"/>
      <c r="V13" s="25"/>
      <c r="W13" s="25"/>
      <c r="X13" s="26">
        <f t="shared" si="2"/>
        <v>0</v>
      </c>
      <c r="Y13" s="30"/>
      <c r="Z13" s="31" t="str">
        <f t="shared" si="3"/>
        <v/>
      </c>
    </row>
    <row r="14" spans="1:26" x14ac:dyDescent="0.35">
      <c r="A14" s="22" t="s">
        <v>34</v>
      </c>
      <c r="B14" s="23" t="s">
        <v>35</v>
      </c>
      <c r="C14" s="23" t="s">
        <v>35</v>
      </c>
      <c r="D14" s="23" t="s">
        <v>43</v>
      </c>
      <c r="E14" s="23" t="s">
        <v>44</v>
      </c>
      <c r="F14" s="23" t="s">
        <v>28</v>
      </c>
      <c r="G14" s="4" t="s">
        <v>40</v>
      </c>
      <c r="H14" s="22" t="s">
        <v>30</v>
      </c>
      <c r="I14" s="24">
        <v>185</v>
      </c>
      <c r="J14" s="25"/>
      <c r="K14" s="25"/>
      <c r="L14" s="26">
        <f t="shared" si="0"/>
        <v>0</v>
      </c>
      <c r="M14" s="26">
        <f t="shared" si="1"/>
        <v>0</v>
      </c>
      <c r="N14" s="27"/>
      <c r="P14" s="30"/>
      <c r="Q14" s="30"/>
      <c r="R14" s="30"/>
      <c r="S14" s="30"/>
      <c r="T14" s="30"/>
      <c r="U14" s="30"/>
      <c r="V14" s="25"/>
      <c r="W14" s="25"/>
      <c r="X14" s="26">
        <f t="shared" si="2"/>
        <v>0</v>
      </c>
      <c r="Y14" s="30"/>
      <c r="Z14" s="31" t="str">
        <f t="shared" si="3"/>
        <v/>
      </c>
    </row>
    <row r="15" spans="1:26" x14ac:dyDescent="0.35">
      <c r="A15" s="22" t="s">
        <v>34</v>
      </c>
      <c r="B15" s="23" t="s">
        <v>35</v>
      </c>
      <c r="C15" s="23" t="s">
        <v>35</v>
      </c>
      <c r="D15" s="23" t="s">
        <v>45</v>
      </c>
      <c r="E15" s="23" t="s">
        <v>46</v>
      </c>
      <c r="F15" s="23" t="s">
        <v>28</v>
      </c>
      <c r="G15" s="4" t="s">
        <v>47</v>
      </c>
      <c r="H15" s="22" t="s">
        <v>30</v>
      </c>
      <c r="I15" s="24">
        <v>29</v>
      </c>
      <c r="J15" s="25"/>
      <c r="K15" s="25"/>
      <c r="L15" s="26">
        <f t="shared" si="0"/>
        <v>0</v>
      </c>
      <c r="M15" s="26">
        <f t="shared" si="1"/>
        <v>0</v>
      </c>
      <c r="N15" s="27"/>
      <c r="P15" s="30"/>
      <c r="Q15" s="30"/>
      <c r="R15" s="30"/>
      <c r="S15" s="30"/>
      <c r="T15" s="30"/>
      <c r="U15" s="30"/>
      <c r="V15" s="25"/>
      <c r="W15" s="25"/>
      <c r="X15" s="26">
        <f t="shared" si="2"/>
        <v>0</v>
      </c>
      <c r="Y15" s="30"/>
      <c r="Z15" s="31" t="str">
        <f t="shared" si="3"/>
        <v/>
      </c>
    </row>
    <row r="16" spans="1:26" x14ac:dyDescent="0.35">
      <c r="A16" s="22" t="s">
        <v>34</v>
      </c>
      <c r="B16" s="23" t="s">
        <v>48</v>
      </c>
      <c r="C16" s="23" t="s">
        <v>49</v>
      </c>
      <c r="D16" s="23" t="s">
        <v>50</v>
      </c>
      <c r="E16" s="23" t="s">
        <v>51</v>
      </c>
      <c r="F16" s="23" t="s">
        <v>28</v>
      </c>
      <c r="G16" s="4" t="s">
        <v>29</v>
      </c>
      <c r="H16" s="22" t="s">
        <v>30</v>
      </c>
      <c r="I16" s="24">
        <v>51</v>
      </c>
      <c r="J16" s="25"/>
      <c r="K16" s="25"/>
      <c r="L16" s="26">
        <f t="shared" si="0"/>
        <v>0</v>
      </c>
      <c r="M16" s="26">
        <f t="shared" si="1"/>
        <v>0</v>
      </c>
      <c r="N16" s="27"/>
      <c r="P16" s="30"/>
      <c r="Q16" s="30"/>
      <c r="R16" s="30"/>
      <c r="S16" s="30"/>
      <c r="T16" s="30"/>
      <c r="U16" s="30"/>
      <c r="V16" s="25"/>
      <c r="W16" s="25"/>
      <c r="X16" s="26">
        <f t="shared" si="2"/>
        <v>0</v>
      </c>
      <c r="Y16" s="30"/>
      <c r="Z16" s="31" t="str">
        <f t="shared" si="3"/>
        <v/>
      </c>
    </row>
    <row r="17" spans="1:26" x14ac:dyDescent="0.35">
      <c r="A17" s="22" t="s">
        <v>34</v>
      </c>
      <c r="B17" s="23" t="s">
        <v>52</v>
      </c>
      <c r="C17" s="23" t="s">
        <v>53</v>
      </c>
      <c r="D17" s="23" t="s">
        <v>54</v>
      </c>
      <c r="E17" s="23" t="s">
        <v>55</v>
      </c>
      <c r="F17" s="23" t="s">
        <v>28</v>
      </c>
      <c r="G17" s="4" t="s">
        <v>56</v>
      </c>
      <c r="H17" s="22" t="s">
        <v>30</v>
      </c>
      <c r="I17" s="24">
        <v>8</v>
      </c>
      <c r="J17" s="25"/>
      <c r="K17" s="25"/>
      <c r="L17" s="26">
        <f t="shared" si="0"/>
        <v>0</v>
      </c>
      <c r="M17" s="26">
        <f t="shared" si="1"/>
        <v>0</v>
      </c>
      <c r="N17" s="27"/>
      <c r="P17" s="30"/>
      <c r="Q17" s="30"/>
      <c r="R17" s="30"/>
      <c r="S17" s="30"/>
      <c r="T17" s="30"/>
      <c r="U17" s="30"/>
      <c r="V17" s="25"/>
      <c r="W17" s="25"/>
      <c r="X17" s="26">
        <f t="shared" si="2"/>
        <v>0</v>
      </c>
      <c r="Y17" s="30"/>
      <c r="Z17" s="31" t="str">
        <f t="shared" si="3"/>
        <v/>
      </c>
    </row>
    <row r="18" spans="1:26" x14ac:dyDescent="0.35">
      <c r="A18" s="22" t="s">
        <v>57</v>
      </c>
      <c r="B18" s="23" t="s">
        <v>24</v>
      </c>
      <c r="C18" s="23" t="s">
        <v>25</v>
      </c>
      <c r="D18" s="23" t="s">
        <v>31</v>
      </c>
      <c r="E18" s="23" t="s">
        <v>58</v>
      </c>
      <c r="F18" s="23" t="s">
        <v>28</v>
      </c>
      <c r="G18" s="4" t="s">
        <v>33</v>
      </c>
      <c r="H18" s="22" t="s">
        <v>30</v>
      </c>
      <c r="I18" s="24">
        <v>1467</v>
      </c>
      <c r="J18" s="25"/>
      <c r="K18" s="25"/>
      <c r="L18" s="26">
        <f t="shared" si="0"/>
        <v>0</v>
      </c>
      <c r="M18" s="26">
        <f t="shared" si="1"/>
        <v>0</v>
      </c>
      <c r="N18" s="27"/>
      <c r="P18" s="30"/>
      <c r="Q18" s="30"/>
      <c r="R18" s="30"/>
      <c r="S18" s="30"/>
      <c r="T18" s="30"/>
      <c r="U18" s="30"/>
      <c r="V18" s="25"/>
      <c r="W18" s="25"/>
      <c r="X18" s="26">
        <f t="shared" si="2"/>
        <v>0</v>
      </c>
      <c r="Y18" s="30"/>
      <c r="Z18" s="31" t="str">
        <f t="shared" si="3"/>
        <v/>
      </c>
    </row>
    <row r="19" spans="1:26" x14ac:dyDescent="0.35">
      <c r="A19" s="22" t="s">
        <v>59</v>
      </c>
      <c r="B19" s="23" t="s">
        <v>60</v>
      </c>
      <c r="C19" s="23" t="s">
        <v>61</v>
      </c>
      <c r="D19" s="32" t="s">
        <v>62</v>
      </c>
      <c r="E19" s="23" t="s">
        <v>63</v>
      </c>
      <c r="F19" s="23" t="s">
        <v>28</v>
      </c>
      <c r="G19" s="4" t="s">
        <v>64</v>
      </c>
      <c r="H19" s="22" t="s">
        <v>30</v>
      </c>
      <c r="I19" s="24">
        <v>184</v>
      </c>
      <c r="J19" s="25"/>
      <c r="K19" s="25"/>
      <c r="L19" s="26">
        <f t="shared" si="0"/>
        <v>0</v>
      </c>
      <c r="M19" s="26">
        <f t="shared" si="1"/>
        <v>0</v>
      </c>
      <c r="N19" s="27"/>
      <c r="P19" s="30"/>
      <c r="Q19" s="30"/>
      <c r="R19" s="30"/>
      <c r="S19" s="30"/>
      <c r="T19" s="30"/>
      <c r="U19" s="30"/>
      <c r="V19" s="25"/>
      <c r="W19" s="25"/>
      <c r="X19" s="26">
        <f t="shared" si="2"/>
        <v>0</v>
      </c>
      <c r="Y19" s="30"/>
      <c r="Z19" s="31" t="str">
        <f t="shared" si="3"/>
        <v/>
      </c>
    </row>
    <row r="20" spans="1:26" x14ac:dyDescent="0.35">
      <c r="A20" s="4" t="s">
        <v>59</v>
      </c>
      <c r="B20" s="23" t="s">
        <v>65</v>
      </c>
      <c r="C20" s="23" t="s">
        <v>66</v>
      </c>
      <c r="D20" s="23" t="s">
        <v>67</v>
      </c>
      <c r="E20" s="23" t="s">
        <v>68</v>
      </c>
      <c r="F20" s="23" t="s">
        <v>28</v>
      </c>
      <c r="G20" s="4" t="s">
        <v>64</v>
      </c>
      <c r="H20" s="22" t="s">
        <v>30</v>
      </c>
      <c r="I20" s="24">
        <v>640</v>
      </c>
      <c r="J20" s="25"/>
      <c r="K20" s="25"/>
      <c r="L20" s="26">
        <f t="shared" si="0"/>
        <v>0</v>
      </c>
      <c r="M20" s="26">
        <f t="shared" si="1"/>
        <v>0</v>
      </c>
      <c r="N20" s="27"/>
      <c r="P20" s="30"/>
      <c r="Q20" s="30"/>
      <c r="R20" s="30"/>
      <c r="S20" s="30"/>
      <c r="T20" s="30"/>
      <c r="U20" s="30"/>
      <c r="V20" s="25"/>
      <c r="W20" s="25"/>
      <c r="X20" s="26">
        <f t="shared" si="2"/>
        <v>0</v>
      </c>
      <c r="Y20" s="30"/>
      <c r="Z20" s="31" t="str">
        <f t="shared" si="3"/>
        <v/>
      </c>
    </row>
    <row r="21" spans="1:26" x14ac:dyDescent="0.35">
      <c r="A21" s="22" t="s">
        <v>59</v>
      </c>
      <c r="B21" s="23" t="s">
        <v>52</v>
      </c>
      <c r="C21" s="23" t="s">
        <v>53</v>
      </c>
      <c r="D21" s="23" t="s">
        <v>69</v>
      </c>
      <c r="E21" s="23" t="s">
        <v>70</v>
      </c>
      <c r="F21" s="23" t="s">
        <v>71</v>
      </c>
      <c r="G21" s="4" t="s">
        <v>64</v>
      </c>
      <c r="H21" s="22" t="s">
        <v>30</v>
      </c>
      <c r="I21" s="24">
        <v>112</v>
      </c>
      <c r="J21" s="25"/>
      <c r="K21" s="25"/>
      <c r="L21" s="26">
        <f t="shared" si="0"/>
        <v>0</v>
      </c>
      <c r="M21" s="26">
        <f t="shared" si="1"/>
        <v>0</v>
      </c>
      <c r="N21" s="27"/>
      <c r="P21" s="30"/>
      <c r="Q21" s="30"/>
      <c r="R21" s="30"/>
      <c r="S21" s="30"/>
      <c r="T21" s="30"/>
      <c r="U21" s="30"/>
      <c r="V21" s="25"/>
      <c r="W21" s="25"/>
      <c r="X21" s="26">
        <f t="shared" si="2"/>
        <v>0</v>
      </c>
      <c r="Y21" s="30"/>
      <c r="Z21" s="31" t="str">
        <f t="shared" si="3"/>
        <v/>
      </c>
    </row>
    <row r="22" spans="1:26" x14ac:dyDescent="0.35">
      <c r="A22" s="22" t="s">
        <v>59</v>
      </c>
      <c r="B22" s="23" t="s">
        <v>52</v>
      </c>
      <c r="C22" s="23" t="s">
        <v>72</v>
      </c>
      <c r="D22" s="23" t="s">
        <v>73</v>
      </c>
      <c r="E22" s="23" t="s">
        <v>74</v>
      </c>
      <c r="F22" s="23" t="s">
        <v>28</v>
      </c>
      <c r="G22" s="4" t="s">
        <v>64</v>
      </c>
      <c r="H22" s="22" t="s">
        <v>30</v>
      </c>
      <c r="I22" s="24">
        <v>202</v>
      </c>
      <c r="J22" s="25"/>
      <c r="K22" s="25"/>
      <c r="L22" s="26">
        <f t="shared" si="0"/>
        <v>0</v>
      </c>
      <c r="M22" s="26">
        <f t="shared" si="1"/>
        <v>0</v>
      </c>
      <c r="N22" s="27"/>
      <c r="P22" s="30"/>
      <c r="Q22" s="30"/>
      <c r="R22" s="30"/>
      <c r="S22" s="30"/>
      <c r="T22" s="30"/>
      <c r="U22" s="30"/>
      <c r="V22" s="25"/>
      <c r="W22" s="25"/>
      <c r="X22" s="26">
        <f t="shared" si="2"/>
        <v>0</v>
      </c>
      <c r="Y22" s="30"/>
      <c r="Z22" s="31" t="str">
        <f t="shared" si="3"/>
        <v/>
      </c>
    </row>
    <row r="23" spans="1:26" ht="30.75" customHeight="1" x14ac:dyDescent="0.35">
      <c r="A23" s="22" t="s">
        <v>75</v>
      </c>
      <c r="B23" s="23" t="s">
        <v>52</v>
      </c>
      <c r="C23" s="23" t="s">
        <v>72</v>
      </c>
      <c r="D23" s="23" t="s">
        <v>76</v>
      </c>
      <c r="E23" s="23" t="s">
        <v>77</v>
      </c>
      <c r="F23" s="23" t="s">
        <v>28</v>
      </c>
      <c r="G23" s="4" t="s">
        <v>78</v>
      </c>
      <c r="H23" s="22" t="s">
        <v>30</v>
      </c>
      <c r="I23" s="24">
        <v>78</v>
      </c>
      <c r="J23" s="25"/>
      <c r="K23" s="25"/>
      <c r="L23" s="26">
        <f t="shared" si="0"/>
        <v>0</v>
      </c>
      <c r="M23" s="26">
        <f t="shared" si="1"/>
        <v>0</v>
      </c>
      <c r="N23" s="27"/>
      <c r="P23" s="30"/>
      <c r="Q23" s="30"/>
      <c r="R23" s="30"/>
      <c r="S23" s="30"/>
      <c r="T23" s="30"/>
      <c r="U23" s="30"/>
      <c r="V23" s="25"/>
      <c r="W23" s="25"/>
      <c r="X23" s="26">
        <f t="shared" si="2"/>
        <v>0</v>
      </c>
      <c r="Y23" s="30"/>
      <c r="Z23" s="31" t="str">
        <f t="shared" si="3"/>
        <v/>
      </c>
    </row>
    <row r="24" spans="1:26" ht="30.75" customHeight="1" x14ac:dyDescent="0.35">
      <c r="A24" s="22" t="s">
        <v>75</v>
      </c>
      <c r="B24" s="23" t="s">
        <v>52</v>
      </c>
      <c r="C24" s="23" t="s">
        <v>79</v>
      </c>
      <c r="D24" s="23" t="s">
        <v>80</v>
      </c>
      <c r="E24" s="23" t="s">
        <v>81</v>
      </c>
      <c r="F24" s="23" t="s">
        <v>28</v>
      </c>
      <c r="G24" s="4" t="s">
        <v>82</v>
      </c>
      <c r="H24" s="22" t="s">
        <v>30</v>
      </c>
      <c r="I24" s="24"/>
      <c r="J24" s="25"/>
      <c r="K24" s="25"/>
      <c r="L24" s="26">
        <f t="shared" si="0"/>
        <v>0</v>
      </c>
      <c r="M24" s="26">
        <f t="shared" si="1"/>
        <v>0</v>
      </c>
      <c r="N24" s="27"/>
      <c r="P24" s="30"/>
      <c r="Q24" s="30"/>
      <c r="R24" s="30"/>
      <c r="S24" s="30"/>
      <c r="T24" s="30"/>
      <c r="U24" s="30"/>
      <c r="V24" s="25"/>
      <c r="W24" s="25"/>
      <c r="X24" s="26">
        <f t="shared" si="2"/>
        <v>0</v>
      </c>
      <c r="Y24" s="30"/>
      <c r="Z24" s="31" t="str">
        <f t="shared" si="3"/>
        <v/>
      </c>
    </row>
    <row r="25" spans="1:26" ht="30.75" customHeight="1" x14ac:dyDescent="0.35">
      <c r="A25" s="22" t="s">
        <v>83</v>
      </c>
      <c r="B25" s="23" t="s">
        <v>35</v>
      </c>
      <c r="C25" s="23" t="s">
        <v>35</v>
      </c>
      <c r="D25" s="23" t="s">
        <v>84</v>
      </c>
      <c r="E25" s="23" t="s">
        <v>85</v>
      </c>
      <c r="F25" s="23" t="s">
        <v>86</v>
      </c>
      <c r="G25" s="9" t="s">
        <v>87</v>
      </c>
      <c r="H25" s="22" t="s">
        <v>64</v>
      </c>
      <c r="I25" s="24">
        <v>56</v>
      </c>
      <c r="J25" s="25"/>
      <c r="K25" s="25"/>
      <c r="L25" s="26">
        <f t="shared" si="0"/>
        <v>0</v>
      </c>
      <c r="M25" s="26">
        <f t="shared" si="1"/>
        <v>0</v>
      </c>
      <c r="N25" s="27"/>
      <c r="P25" s="30"/>
      <c r="Q25" s="30"/>
      <c r="R25" s="30"/>
      <c r="S25" s="30"/>
      <c r="T25" s="30"/>
      <c r="U25" s="30"/>
      <c r="V25" s="25"/>
      <c r="W25" s="25"/>
      <c r="X25" s="26">
        <f t="shared" si="2"/>
        <v>0</v>
      </c>
      <c r="Y25" s="30"/>
      <c r="Z25" s="31" t="str">
        <f t="shared" si="3"/>
        <v/>
      </c>
    </row>
    <row r="26" spans="1:26" ht="30.75" customHeight="1" x14ac:dyDescent="0.35">
      <c r="A26" s="22" t="s">
        <v>83</v>
      </c>
      <c r="B26" s="23" t="s">
        <v>35</v>
      </c>
      <c r="C26" s="23" t="s">
        <v>35</v>
      </c>
      <c r="D26" s="23" t="s">
        <v>88</v>
      </c>
      <c r="E26" s="23" t="s">
        <v>89</v>
      </c>
      <c r="F26" s="23" t="s">
        <v>86</v>
      </c>
      <c r="G26" s="9" t="s">
        <v>90</v>
      </c>
      <c r="H26" s="22" t="s">
        <v>64</v>
      </c>
      <c r="I26" s="24">
        <v>26</v>
      </c>
      <c r="J26" s="25"/>
      <c r="K26" s="25"/>
      <c r="L26" s="26">
        <f t="shared" si="0"/>
        <v>0</v>
      </c>
      <c r="M26" s="26">
        <f t="shared" si="1"/>
        <v>0</v>
      </c>
      <c r="N26" s="27"/>
      <c r="P26" s="30"/>
      <c r="Q26" s="30"/>
      <c r="R26" s="30"/>
      <c r="S26" s="30"/>
      <c r="T26" s="30"/>
      <c r="U26" s="30"/>
      <c r="V26" s="25"/>
      <c r="W26" s="25"/>
      <c r="X26" s="26">
        <f t="shared" si="2"/>
        <v>0</v>
      </c>
      <c r="Y26" s="30"/>
      <c r="Z26" s="31" t="str">
        <f t="shared" si="3"/>
        <v/>
      </c>
    </row>
    <row r="27" spans="1:26" x14ac:dyDescent="0.35">
      <c r="A27" s="22" t="s">
        <v>83</v>
      </c>
      <c r="B27" s="23" t="s">
        <v>35</v>
      </c>
      <c r="C27" s="23" t="s">
        <v>35</v>
      </c>
      <c r="D27" s="23" t="s">
        <v>88</v>
      </c>
      <c r="E27" s="23" t="s">
        <v>91</v>
      </c>
      <c r="F27" s="23" t="s">
        <v>92</v>
      </c>
      <c r="G27" s="4" t="s">
        <v>93</v>
      </c>
      <c r="H27" s="22" t="s">
        <v>64</v>
      </c>
      <c r="I27" s="24"/>
      <c r="J27" s="25"/>
      <c r="K27" s="25"/>
      <c r="L27" s="26">
        <f t="shared" si="0"/>
        <v>0</v>
      </c>
      <c r="M27" s="26">
        <f t="shared" si="1"/>
        <v>0</v>
      </c>
      <c r="N27" s="27"/>
      <c r="P27" s="30"/>
      <c r="Q27" s="30"/>
      <c r="R27" s="30"/>
      <c r="S27" s="30"/>
      <c r="T27" s="30"/>
      <c r="U27" s="30"/>
      <c r="V27" s="25"/>
      <c r="W27" s="25"/>
      <c r="X27" s="26">
        <f t="shared" si="2"/>
        <v>0</v>
      </c>
      <c r="Y27" s="30"/>
      <c r="Z27" s="31" t="str">
        <f t="shared" si="3"/>
        <v/>
      </c>
    </row>
    <row r="28" spans="1:26" x14ac:dyDescent="0.35">
      <c r="A28" s="22" t="s">
        <v>83</v>
      </c>
      <c r="B28" s="23" t="s">
        <v>94</v>
      </c>
      <c r="C28" s="23" t="s">
        <v>95</v>
      </c>
      <c r="D28" s="23" t="s">
        <v>96</v>
      </c>
      <c r="E28" s="23" t="s">
        <v>97</v>
      </c>
      <c r="F28" s="23" t="s">
        <v>92</v>
      </c>
      <c r="G28" s="4" t="s">
        <v>98</v>
      </c>
      <c r="H28" s="22" t="s">
        <v>64</v>
      </c>
      <c r="I28" s="24">
        <v>17</v>
      </c>
      <c r="J28" s="25"/>
      <c r="K28" s="25"/>
      <c r="L28" s="26">
        <f t="shared" si="0"/>
        <v>0</v>
      </c>
      <c r="M28" s="26">
        <f t="shared" si="1"/>
        <v>0</v>
      </c>
      <c r="N28" s="27"/>
      <c r="P28" s="30"/>
      <c r="Q28" s="30"/>
      <c r="R28" s="30"/>
      <c r="S28" s="30"/>
      <c r="T28" s="30"/>
      <c r="U28" s="30"/>
      <c r="V28" s="25"/>
      <c r="W28" s="25"/>
      <c r="X28" s="26">
        <f t="shared" si="2"/>
        <v>0</v>
      </c>
      <c r="Y28" s="30"/>
      <c r="Z28" s="31" t="str">
        <f t="shared" si="3"/>
        <v/>
      </c>
    </row>
    <row r="29" spans="1:26" x14ac:dyDescent="0.35">
      <c r="A29" s="4" t="s">
        <v>99</v>
      </c>
      <c r="B29" s="23" t="s">
        <v>48</v>
      </c>
      <c r="C29" s="23" t="s">
        <v>49</v>
      </c>
      <c r="D29" s="23" t="s">
        <v>100</v>
      </c>
      <c r="E29" s="23" t="s">
        <v>101</v>
      </c>
      <c r="F29" s="23" t="s">
        <v>28</v>
      </c>
      <c r="G29" s="4" t="s">
        <v>82</v>
      </c>
      <c r="H29" s="22" t="s">
        <v>30</v>
      </c>
      <c r="I29" s="24">
        <v>17</v>
      </c>
      <c r="J29" s="25"/>
      <c r="K29" s="25"/>
      <c r="L29" s="26">
        <f t="shared" si="0"/>
        <v>0</v>
      </c>
      <c r="M29" s="26">
        <f t="shared" si="1"/>
        <v>0</v>
      </c>
      <c r="N29" s="27"/>
      <c r="P29" s="30"/>
      <c r="Q29" s="30"/>
      <c r="R29" s="30"/>
      <c r="S29" s="30"/>
      <c r="T29" s="30"/>
      <c r="U29" s="30"/>
      <c r="V29" s="25"/>
      <c r="W29" s="25"/>
      <c r="X29" s="26">
        <f t="shared" si="2"/>
        <v>0</v>
      </c>
      <c r="Y29" s="30"/>
      <c r="Z29" s="31" t="str">
        <f t="shared" si="3"/>
        <v/>
      </c>
    </row>
    <row r="30" spans="1:26" x14ac:dyDescent="0.35">
      <c r="A30" s="4" t="s">
        <v>99</v>
      </c>
      <c r="B30" s="23" t="s">
        <v>52</v>
      </c>
      <c r="C30" s="23" t="s">
        <v>102</v>
      </c>
      <c r="D30" s="23" t="s">
        <v>103</v>
      </c>
      <c r="E30" s="23" t="s">
        <v>104</v>
      </c>
      <c r="F30" s="23" t="s">
        <v>28</v>
      </c>
      <c r="G30" s="4" t="s">
        <v>56</v>
      </c>
      <c r="H30" s="22" t="s">
        <v>30</v>
      </c>
      <c r="I30" s="24">
        <v>17</v>
      </c>
      <c r="J30" s="25"/>
      <c r="K30" s="25"/>
      <c r="L30" s="26">
        <f t="shared" si="0"/>
        <v>0</v>
      </c>
      <c r="M30" s="26">
        <f t="shared" si="1"/>
        <v>0</v>
      </c>
      <c r="N30" s="27"/>
      <c r="P30" s="30"/>
      <c r="Q30" s="30"/>
      <c r="R30" s="30"/>
      <c r="S30" s="30"/>
      <c r="T30" s="30"/>
      <c r="U30" s="30"/>
      <c r="V30" s="25"/>
      <c r="W30" s="25"/>
      <c r="X30" s="26">
        <f t="shared" si="2"/>
        <v>0</v>
      </c>
      <c r="Y30" s="30"/>
      <c r="Z30" s="31" t="str">
        <f t="shared" si="3"/>
        <v/>
      </c>
    </row>
    <row r="31" spans="1:26" x14ac:dyDescent="0.35">
      <c r="A31" s="4" t="s">
        <v>99</v>
      </c>
      <c r="B31" s="23" t="s">
        <v>35</v>
      </c>
      <c r="C31" s="23" t="s">
        <v>35</v>
      </c>
      <c r="D31" s="23" t="s">
        <v>105</v>
      </c>
      <c r="E31" s="23" t="s">
        <v>106</v>
      </c>
      <c r="F31" s="23" t="s">
        <v>28</v>
      </c>
      <c r="G31" s="4" t="s">
        <v>40</v>
      </c>
      <c r="H31" s="22" t="s">
        <v>30</v>
      </c>
      <c r="I31" s="24">
        <v>39</v>
      </c>
      <c r="J31" s="25"/>
      <c r="K31" s="25"/>
      <c r="L31" s="26">
        <f t="shared" si="0"/>
        <v>0</v>
      </c>
      <c r="M31" s="26">
        <f t="shared" si="1"/>
        <v>0</v>
      </c>
      <c r="N31" s="27"/>
      <c r="P31" s="30"/>
      <c r="Q31" s="30"/>
      <c r="R31" s="30"/>
      <c r="S31" s="30"/>
      <c r="T31" s="30"/>
      <c r="U31" s="30"/>
      <c r="V31" s="25"/>
      <c r="W31" s="25"/>
      <c r="X31" s="26">
        <f t="shared" si="2"/>
        <v>0</v>
      </c>
      <c r="Y31" s="30"/>
      <c r="Z31" s="31" t="str">
        <f t="shared" si="3"/>
        <v/>
      </c>
    </row>
    <row r="32" spans="1:26" x14ac:dyDescent="0.35">
      <c r="A32" s="4" t="s">
        <v>57</v>
      </c>
      <c r="B32" s="23" t="s">
        <v>24</v>
      </c>
      <c r="C32" s="23" t="s">
        <v>25</v>
      </c>
      <c r="D32" s="23" t="s">
        <v>107</v>
      </c>
      <c r="E32" s="23" t="s">
        <v>27</v>
      </c>
      <c r="F32" s="23" t="s">
        <v>108</v>
      </c>
      <c r="G32" s="4" t="s">
        <v>29</v>
      </c>
      <c r="H32" s="22" t="s">
        <v>30</v>
      </c>
      <c r="I32" s="24">
        <v>91</v>
      </c>
      <c r="J32" s="25"/>
      <c r="K32" s="25"/>
      <c r="L32" s="26">
        <f t="shared" si="0"/>
        <v>0</v>
      </c>
      <c r="M32" s="26">
        <f t="shared" si="1"/>
        <v>0</v>
      </c>
      <c r="N32" s="27"/>
      <c r="P32" s="30"/>
      <c r="Q32" s="30"/>
      <c r="R32" s="30"/>
      <c r="S32" s="30"/>
      <c r="T32" s="30"/>
      <c r="U32" s="30"/>
      <c r="V32" s="25"/>
      <c r="W32" s="25"/>
      <c r="X32" s="26">
        <f t="shared" si="2"/>
        <v>0</v>
      </c>
      <c r="Y32" s="30"/>
      <c r="Z32" s="31" t="str">
        <f t="shared" si="3"/>
        <v/>
      </c>
    </row>
    <row r="33" spans="1:26" x14ac:dyDescent="0.35">
      <c r="A33" s="4" t="s">
        <v>57</v>
      </c>
      <c r="B33" s="23" t="s">
        <v>24</v>
      </c>
      <c r="C33" s="23" t="s">
        <v>25</v>
      </c>
      <c r="D33" s="23" t="s">
        <v>107</v>
      </c>
      <c r="E33" s="23" t="s">
        <v>27</v>
      </c>
      <c r="F33" s="23" t="s">
        <v>28</v>
      </c>
      <c r="G33" s="4" t="s">
        <v>29</v>
      </c>
      <c r="H33" s="22" t="s">
        <v>30</v>
      </c>
      <c r="I33" s="24"/>
      <c r="J33" s="25"/>
      <c r="K33" s="25"/>
      <c r="L33" s="26">
        <f t="shared" si="0"/>
        <v>0</v>
      </c>
      <c r="M33" s="26">
        <f t="shared" si="1"/>
        <v>0</v>
      </c>
      <c r="N33" s="27"/>
      <c r="P33" s="30"/>
      <c r="Q33" s="30"/>
      <c r="R33" s="30"/>
      <c r="S33" s="30"/>
      <c r="T33" s="30"/>
      <c r="U33" s="30"/>
      <c r="V33" s="25"/>
      <c r="W33" s="25"/>
      <c r="X33" s="26">
        <f t="shared" si="2"/>
        <v>0</v>
      </c>
      <c r="Y33" s="30"/>
      <c r="Z33" s="31" t="str">
        <f t="shared" si="3"/>
        <v/>
      </c>
    </row>
    <row r="34" spans="1:26" x14ac:dyDescent="0.35">
      <c r="A34" s="4" t="s">
        <v>57</v>
      </c>
      <c r="B34" s="23" t="s">
        <v>24</v>
      </c>
      <c r="C34" s="23" t="s">
        <v>25</v>
      </c>
      <c r="D34" s="23" t="s">
        <v>109</v>
      </c>
      <c r="E34" s="23" t="s">
        <v>32</v>
      </c>
      <c r="F34" s="23" t="s">
        <v>108</v>
      </c>
      <c r="G34" s="4" t="s">
        <v>33</v>
      </c>
      <c r="H34" s="22" t="s">
        <v>30</v>
      </c>
      <c r="I34" s="24">
        <v>77</v>
      </c>
      <c r="J34" s="25"/>
      <c r="K34" s="25"/>
      <c r="L34" s="26">
        <f t="shared" si="0"/>
        <v>0</v>
      </c>
      <c r="M34" s="26">
        <f t="shared" si="1"/>
        <v>0</v>
      </c>
      <c r="N34" s="27"/>
      <c r="P34" s="30"/>
      <c r="Q34" s="30"/>
      <c r="R34" s="30"/>
      <c r="S34" s="30"/>
      <c r="T34" s="30"/>
      <c r="U34" s="30"/>
      <c r="V34" s="25"/>
      <c r="W34" s="25"/>
      <c r="X34" s="26">
        <f t="shared" si="2"/>
        <v>0</v>
      </c>
      <c r="Y34" s="30"/>
      <c r="Z34" s="31" t="str">
        <f t="shared" si="3"/>
        <v/>
      </c>
    </row>
    <row r="35" spans="1:26" x14ac:dyDescent="0.35">
      <c r="A35" s="4" t="s">
        <v>34</v>
      </c>
      <c r="B35" s="23" t="s">
        <v>52</v>
      </c>
      <c r="C35" s="23" t="s">
        <v>79</v>
      </c>
      <c r="D35" s="23" t="s">
        <v>110</v>
      </c>
      <c r="E35" s="23" t="s">
        <v>111</v>
      </c>
      <c r="F35" s="23" t="s">
        <v>112</v>
      </c>
      <c r="G35" s="4" t="s">
        <v>29</v>
      </c>
      <c r="H35" s="22" t="s">
        <v>30</v>
      </c>
      <c r="I35" s="24">
        <v>4</v>
      </c>
      <c r="J35" s="25"/>
      <c r="K35" s="25"/>
      <c r="L35" s="26">
        <f t="shared" si="0"/>
        <v>0</v>
      </c>
      <c r="M35" s="26">
        <f t="shared" si="1"/>
        <v>0</v>
      </c>
      <c r="N35" s="27"/>
      <c r="P35" s="30"/>
      <c r="Q35" s="30"/>
      <c r="R35" s="30"/>
      <c r="S35" s="30"/>
      <c r="T35" s="30"/>
      <c r="U35" s="30"/>
      <c r="V35" s="25"/>
      <c r="W35" s="25"/>
      <c r="X35" s="26">
        <f t="shared" si="2"/>
        <v>0</v>
      </c>
      <c r="Y35" s="30"/>
      <c r="Z35" s="31" t="str">
        <f t="shared" si="3"/>
        <v/>
      </c>
    </row>
    <row r="36" spans="1:26" x14ac:dyDescent="0.35">
      <c r="A36" s="4" t="s">
        <v>34</v>
      </c>
      <c r="B36" s="23" t="s">
        <v>52</v>
      </c>
      <c r="C36" s="23" t="s">
        <v>79</v>
      </c>
      <c r="D36" s="23" t="s">
        <v>113</v>
      </c>
      <c r="E36" s="23" t="s">
        <v>114</v>
      </c>
      <c r="F36" s="23" t="s">
        <v>112</v>
      </c>
      <c r="G36" s="4" t="s">
        <v>40</v>
      </c>
      <c r="H36" s="22" t="s">
        <v>30</v>
      </c>
      <c r="I36" s="24">
        <v>92</v>
      </c>
      <c r="J36" s="25"/>
      <c r="K36" s="25"/>
      <c r="L36" s="26">
        <f t="shared" si="0"/>
        <v>0</v>
      </c>
      <c r="M36" s="26">
        <f t="shared" si="1"/>
        <v>0</v>
      </c>
      <c r="N36" s="27"/>
      <c r="P36" s="30"/>
      <c r="Q36" s="30"/>
      <c r="R36" s="30"/>
      <c r="S36" s="30"/>
      <c r="T36" s="30"/>
      <c r="U36" s="30"/>
      <c r="V36" s="25"/>
      <c r="W36" s="25"/>
      <c r="X36" s="26">
        <f t="shared" si="2"/>
        <v>0</v>
      </c>
      <c r="Y36" s="30"/>
      <c r="Z36" s="31" t="str">
        <f t="shared" si="3"/>
        <v/>
      </c>
    </row>
    <row r="38" spans="1:26" x14ac:dyDescent="0.35">
      <c r="H38" s="33" t="s">
        <v>115</v>
      </c>
      <c r="M38" s="34">
        <f>SUM(M9:M36)</f>
        <v>0</v>
      </c>
      <c r="Z38" s="34">
        <f>SUM(Z9:Z36)</f>
        <v>0</v>
      </c>
    </row>
  </sheetData>
  <sheetProtection sheet="1" formatColumns="0" formatRows="0" sort="0"/>
  <mergeCells count="3">
    <mergeCell ref="C4:D4"/>
    <mergeCell ref="A5:G5"/>
    <mergeCell ref="A7:K7"/>
  </mergeCells>
  <dataValidations count="1">
    <dataValidation type="list" allowBlank="1" sqref="N9:N36" xr:uid="{00000000-0002-0000-0000-000000000000}">
      <formula1>"Y,N"</formula1>
      <formula2>0</formula2>
    </dataValidation>
  </dataValidations>
  <pageMargins left="0.7" right="0.7" top="0.75" bottom="0.75" header="0.511811023622047" footer="0.511811023622047"/>
  <pageSetup orientation="portrait" horizontalDpi="300" verticalDpi="300"/>
  <drawing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57B0FE502614E44BCEC90C3C1619B60" ma:contentTypeVersion="19" ma:contentTypeDescription="Create a new document." ma:contentTypeScope="" ma:versionID="4152952f9db78a948a4f3bbf2685adb6">
  <xsd:schema xmlns:xsd="http://www.w3.org/2001/XMLSchema" xmlns:xs="http://www.w3.org/2001/XMLSchema" xmlns:p="http://schemas.microsoft.com/office/2006/metadata/properties" xmlns:ns2="d76329fb-6cf0-4bcd-9f53-8489b7eca74c" xmlns:ns3="75be31ee-3d76-4e17-b8ad-26db209c6e0f" targetNamespace="http://schemas.microsoft.com/office/2006/metadata/properties" ma:root="true" ma:fieldsID="db8498ca5370b3ec1f0c5ddf18760db0" ns2:_="" ns3:_="">
    <xsd:import namespace="d76329fb-6cf0-4bcd-9f53-8489b7eca74c"/>
    <xsd:import namespace="75be31ee-3d76-4e17-b8ad-26db209c6e0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6329fb-6cf0-4bcd-9f53-8489b7eca7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28c0525-e8c4-4cdc-baf0-69c085ea9b4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5be31ee-3d76-4e17-b8ad-26db209c6e0f"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78863e63-f1f7-4298-9f3b-5e746fdfb1ea}" ma:internalName="TaxCatchAll" ma:showField="CatchAllData" ma:web="75be31ee-3d76-4e17-b8ad-26db209c6e0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76329fb-6cf0-4bcd-9f53-8489b7eca74c">
      <Terms xmlns="http://schemas.microsoft.com/office/infopath/2007/PartnerControls"/>
    </lcf76f155ced4ddcb4097134ff3c332f>
    <TaxCatchAll xmlns="75be31ee-3d76-4e17-b8ad-26db209c6e0f" xsi:nil="true"/>
  </documentManagement>
</p:properties>
</file>

<file path=customXml/itemProps1.xml><?xml version="1.0" encoding="utf-8"?>
<ds:datastoreItem xmlns:ds="http://schemas.openxmlformats.org/officeDocument/2006/customXml" ds:itemID="{DDF379DC-F780-4D88-90A8-60EC166418C2}">
  <ds:schemaRefs>
    <ds:schemaRef ds:uri="http://schemas.microsoft.com/sharepoint/v3/contenttype/forms"/>
  </ds:schemaRefs>
</ds:datastoreItem>
</file>

<file path=customXml/itemProps2.xml><?xml version="1.0" encoding="utf-8"?>
<ds:datastoreItem xmlns:ds="http://schemas.openxmlformats.org/officeDocument/2006/customXml" ds:itemID="{5B67DFD1-B702-48F8-93FF-AC2E7005FD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6329fb-6cf0-4bcd-9f53-8489b7eca74c"/>
    <ds:schemaRef ds:uri="75be31ee-3d76-4e17-b8ad-26db209c6e0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2C6579C-3A14-45EE-952D-863156411931}">
  <ds:schemaRefs>
    <ds:schemaRef ds:uri="d76329fb-6cf0-4bcd-9f53-8489b7eca74c"/>
    <ds:schemaRef ds:uri="75be31ee-3d76-4e17-b8ad-26db209c6e0f"/>
    <ds:schemaRef ds:uri="http://purl.org/dc/elements/1.1/"/>
    <ds:schemaRef ds:uri="http://schemas.microsoft.com/office/2006/documentManagement/types"/>
    <ds:schemaRef ds:uri="http://www.w3.org/XML/1998/namespace"/>
    <ds:schemaRef ds:uri="http://purl.org/dc/terms/"/>
    <ds:schemaRef ds:uri="http://schemas.openxmlformats.org/package/2006/metadata/core-properties"/>
    <ds:schemaRef ds:uri="http://schemas.microsoft.com/office/infopath/2007/PartnerControls"/>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Employee Uniform Program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Candace Bingham</dc:creator>
  <dc:description/>
  <cp:lastModifiedBy>Candace Bingham</cp:lastModifiedBy>
  <cp:revision>0</cp:revision>
  <dcterms:created xsi:type="dcterms:W3CDTF">2015-06-05T18:17:20Z</dcterms:created>
  <dcterms:modified xsi:type="dcterms:W3CDTF">2026-08-24T19:51:04Z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0x010100357B0FE502614E44BCEC90C3C1619B60</vt:lpwstr>
  </property>
  <property fmtid="{D5CDD505-2E9C-101B-9397-08002B2CF9AE}" pid="3" name="MediaServiceImageTags">
    <vt:lpwstr/>
  </property>
</Properties>
</file>